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5\Cost Report Sample ABC Residential 2025\"/>
    </mc:Choice>
  </mc:AlternateContent>
  <xr:revisionPtr revIDLastSave="0" documentId="13_ncr:1_{4D0DE344-2B6B-4420-A44F-6BD122324C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ule H Rate History" sheetId="14" r:id="rId1"/>
    <sheet name="Reconciliation" sheetId="9" state="hidden" r:id="rId2"/>
    <sheet name="Other Codes" sheetId="10" state="hidden" r:id="rId3"/>
    <sheet name="List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000002">[1]A!$D$6</definedName>
    <definedName name="_C000003">[1]A!$D$7</definedName>
    <definedName name="_C000019">[1]A!$B$21</definedName>
    <definedName name="_C000020">[1]A!$C$21</definedName>
    <definedName name="_C000040">[1]B!$F$30</definedName>
    <definedName name="_C000042">#REF!</definedName>
    <definedName name="_C000043">#REF!</definedName>
    <definedName name="_C000044">#REF!</definedName>
    <definedName name="_C000045">[1]B!$K$30</definedName>
    <definedName name="_C000046">#REF!</definedName>
    <definedName name="_C000047">#REF!</definedName>
    <definedName name="_C000048">[1]B!$F$31</definedName>
    <definedName name="_C000050">#REF!</definedName>
    <definedName name="_C000051">#REF!</definedName>
    <definedName name="_C000052">#REF!</definedName>
    <definedName name="_C000053">[1]B!$K$31</definedName>
    <definedName name="_C000054">#REF!</definedName>
    <definedName name="_C000055">#REF!</definedName>
    <definedName name="_C000056">[1]B!$F$32</definedName>
    <definedName name="_C000058">#REF!</definedName>
    <definedName name="_C000059">#REF!</definedName>
    <definedName name="_C000060">#REF!</definedName>
    <definedName name="_C000061">[1]B!$K$32</definedName>
    <definedName name="_C000062">#REF!</definedName>
    <definedName name="_C000063">#REF!</definedName>
    <definedName name="_C000064">[1]B!$F$33</definedName>
    <definedName name="_C000066">#REF!</definedName>
    <definedName name="_C000067">#REF!</definedName>
    <definedName name="_C000068">#REF!</definedName>
    <definedName name="_C000069">[1]B!$K$33</definedName>
    <definedName name="_C000070">#REF!</definedName>
    <definedName name="_C000071">#REF!</definedName>
    <definedName name="_C000072">[1]B!$F$34</definedName>
    <definedName name="_C000074">#REF!</definedName>
    <definedName name="_C000075">#REF!</definedName>
    <definedName name="_C000076">#REF!</definedName>
    <definedName name="_C000077">[1]B!$K$34</definedName>
    <definedName name="_C000078">#REF!</definedName>
    <definedName name="_C000079">#REF!</definedName>
    <definedName name="_C000080">[1]B!$F$35</definedName>
    <definedName name="_C000082">#REF!</definedName>
    <definedName name="_C000083">#REF!</definedName>
    <definedName name="_C000084">#REF!</definedName>
    <definedName name="_C000085">[1]B!$K$35</definedName>
    <definedName name="_C000086">#REF!</definedName>
    <definedName name="_C000087">#REF!</definedName>
    <definedName name="_C000088">[1]B!$F$36</definedName>
    <definedName name="_C000090">#REF!</definedName>
    <definedName name="_C000091">#REF!</definedName>
    <definedName name="_C000092">#REF!</definedName>
    <definedName name="_C000093">[1]B!$K$36</definedName>
    <definedName name="_C000094">#REF!</definedName>
    <definedName name="_C000095">#REF!</definedName>
    <definedName name="_C000096">#REF!</definedName>
    <definedName name="_C000097">#REF!</definedName>
    <definedName name="_C000098">#REF!</definedName>
    <definedName name="_C000099">#REF!</definedName>
    <definedName name="_C000100">#REF!</definedName>
    <definedName name="_C000108">#REF!</definedName>
    <definedName name="_C000109">#REF!</definedName>
    <definedName name="_C000110">#REF!</definedName>
    <definedName name="_C000111">#REF!</definedName>
    <definedName name="_C000112">#REF!</definedName>
    <definedName name="_C000113">#REF!</definedName>
    <definedName name="_C000114">#REF!</definedName>
    <definedName name="_C000115">#REF!</definedName>
    <definedName name="_C000116">#REF!</definedName>
    <definedName name="_C000117">#REF!</definedName>
    <definedName name="_C000118">#REF!</definedName>
    <definedName name="_C000119">#REF!</definedName>
    <definedName name="_C000120">#REF!</definedName>
    <definedName name="_C000121">#REF!</definedName>
    <definedName name="_C000122">#REF!</definedName>
    <definedName name="_C000123">#REF!</definedName>
    <definedName name="_C000124">#REF!</definedName>
    <definedName name="_C000125">#REF!</definedName>
    <definedName name="_C000126">#REF!</definedName>
    <definedName name="_C000127">#REF!</definedName>
    <definedName name="_C000128">#REF!</definedName>
    <definedName name="_C000129">#REF!</definedName>
    <definedName name="_C000130">#REF!</definedName>
    <definedName name="_C000131">#REF!</definedName>
    <definedName name="_C000132">#REF!</definedName>
    <definedName name="_C000133">#REF!</definedName>
    <definedName name="_C000134">#REF!</definedName>
    <definedName name="_C000135">#REF!</definedName>
    <definedName name="_C000136">#REF!</definedName>
    <definedName name="_C000137">#REF!</definedName>
    <definedName name="_C000138">#REF!</definedName>
    <definedName name="_C000139">#REF!</definedName>
    <definedName name="_C000140">#REF!</definedName>
    <definedName name="_C000141">#REF!</definedName>
    <definedName name="_C000142">#REF!</definedName>
    <definedName name="_C000143">#REF!</definedName>
    <definedName name="_C000144">#REF!</definedName>
    <definedName name="_C000145">#REF!</definedName>
    <definedName name="_C000146">#REF!</definedName>
    <definedName name="_C000147">#REF!</definedName>
    <definedName name="_C000148">#REF!</definedName>
    <definedName name="_C000149">#REF!</definedName>
    <definedName name="_C000150">#REF!</definedName>
    <definedName name="_C000151">#REF!</definedName>
    <definedName name="_C000152">#REF!</definedName>
    <definedName name="_C000153">#REF!</definedName>
    <definedName name="_C000154">#REF!</definedName>
    <definedName name="_C000155">#REF!</definedName>
    <definedName name="_C000156">#REF!</definedName>
    <definedName name="_C000157">#REF!</definedName>
    <definedName name="_C000158">#REF!</definedName>
    <definedName name="_C000159">#REF!</definedName>
    <definedName name="_C000160">#REF!</definedName>
    <definedName name="_C000161">#REF!</definedName>
    <definedName name="_C000162">#REF!</definedName>
    <definedName name="_C000163">#REF!</definedName>
    <definedName name="_C000164">#REF!</definedName>
    <definedName name="_C000165">#REF!</definedName>
    <definedName name="_C000166">#REF!</definedName>
    <definedName name="_C000167">#REF!</definedName>
    <definedName name="_C000168">#REF!</definedName>
    <definedName name="_C000169">#REF!</definedName>
    <definedName name="_C000170">#REF!</definedName>
    <definedName name="_C000171">#REF!</definedName>
    <definedName name="_C000172">#REF!</definedName>
    <definedName name="_C000173">#REF!</definedName>
    <definedName name="_C000174">#REF!</definedName>
    <definedName name="_C000175">#REF!</definedName>
    <definedName name="_C000176">#REF!</definedName>
    <definedName name="_C000177">#REF!</definedName>
    <definedName name="_C000178">#REF!</definedName>
    <definedName name="_C000179">#REF!</definedName>
    <definedName name="_C000180">#REF!</definedName>
    <definedName name="_C000181">#REF!</definedName>
    <definedName name="_C000182">#REF!</definedName>
    <definedName name="_C000183">#REF!</definedName>
    <definedName name="_C000184">#REF!</definedName>
    <definedName name="_C000185">#REF!</definedName>
    <definedName name="_C000186">#REF!</definedName>
    <definedName name="_C000187">#REF!</definedName>
    <definedName name="_C000188">#REF!</definedName>
    <definedName name="_C000189">#REF!</definedName>
    <definedName name="_C000190">#REF!</definedName>
    <definedName name="_C000191">#REF!</definedName>
    <definedName name="_C000192">#REF!</definedName>
    <definedName name="_C000193">#REF!</definedName>
    <definedName name="_C000194">#REF!</definedName>
    <definedName name="_C000195">#REF!</definedName>
    <definedName name="_C000196">#REF!</definedName>
    <definedName name="_C000197">#REF!</definedName>
    <definedName name="_C000198">#REF!</definedName>
    <definedName name="_C000199">#REF!</definedName>
    <definedName name="_C000200">#REF!</definedName>
    <definedName name="_C000201">#REF!</definedName>
    <definedName name="_C000202">#REF!</definedName>
    <definedName name="_C000203">#REF!</definedName>
    <definedName name="_C000204">#REF!</definedName>
    <definedName name="_C000205">#REF!</definedName>
    <definedName name="_C000206">#REF!</definedName>
    <definedName name="_C000207">#REF!</definedName>
    <definedName name="_C000208">#REF!</definedName>
    <definedName name="_C000209">#REF!</definedName>
    <definedName name="_C000210">#REF!</definedName>
    <definedName name="_C000211">#REF!</definedName>
    <definedName name="_C000212">#REF!</definedName>
    <definedName name="_C000213">#REF!</definedName>
    <definedName name="_C000214">#REF!</definedName>
    <definedName name="_C000215">#REF!</definedName>
    <definedName name="_C000216">#REF!</definedName>
    <definedName name="_C000217">#REF!</definedName>
    <definedName name="_C000218">#REF!</definedName>
    <definedName name="_C000219">#REF!</definedName>
    <definedName name="_C000220">#REF!</definedName>
    <definedName name="_C000221">#REF!</definedName>
    <definedName name="_C000222">#REF!</definedName>
    <definedName name="_C000223">#REF!</definedName>
    <definedName name="_C000224">#REF!</definedName>
    <definedName name="_C000225">#REF!</definedName>
    <definedName name="_C000226">#REF!</definedName>
    <definedName name="_C000227">#REF!</definedName>
    <definedName name="_C000228">#REF!</definedName>
    <definedName name="_C000229">#REF!</definedName>
    <definedName name="_C000230">#REF!</definedName>
    <definedName name="_C000231">#REF!</definedName>
    <definedName name="_C000232">#REF!</definedName>
    <definedName name="_C000233">#REF!</definedName>
    <definedName name="_C000234">#REF!</definedName>
    <definedName name="_C000235">#REF!</definedName>
    <definedName name="_C000236">#REF!</definedName>
    <definedName name="_C000237">#REF!</definedName>
    <definedName name="_C000238">#REF!</definedName>
    <definedName name="_C000239">#REF!</definedName>
    <definedName name="_C000240">#REF!</definedName>
    <definedName name="_C000241">#REF!</definedName>
    <definedName name="_C000242">#REF!</definedName>
    <definedName name="_C000243">#REF!</definedName>
    <definedName name="_C000244">#REF!</definedName>
    <definedName name="_C000245">#REF!</definedName>
    <definedName name="_C000246">#REF!</definedName>
    <definedName name="_C000247">#REF!</definedName>
    <definedName name="_C000248">#REF!</definedName>
    <definedName name="_C000249">#REF!</definedName>
    <definedName name="_C000250">#REF!</definedName>
    <definedName name="_C000251">#REF!</definedName>
    <definedName name="_C000252">#REF!</definedName>
    <definedName name="_C000253">#REF!</definedName>
    <definedName name="_C000254">#REF!</definedName>
    <definedName name="_C000255">#REF!</definedName>
    <definedName name="_C000256">#REF!</definedName>
    <definedName name="_C000257">#REF!</definedName>
    <definedName name="_C000258">#REF!</definedName>
    <definedName name="_C000259">#REF!</definedName>
    <definedName name="_C000260">#REF!</definedName>
    <definedName name="_C000261">#REF!</definedName>
    <definedName name="_C000262">#REF!</definedName>
    <definedName name="_C000263">#REF!</definedName>
    <definedName name="_C000264">#REF!</definedName>
    <definedName name="_C000265">#REF!</definedName>
    <definedName name="_C000266">#REF!</definedName>
    <definedName name="_C000267">#REF!</definedName>
    <definedName name="_C000268">#REF!</definedName>
    <definedName name="_C000269">#REF!</definedName>
    <definedName name="_C000270">#REF!</definedName>
    <definedName name="_C000271">#REF!</definedName>
    <definedName name="_C000272">#REF!</definedName>
    <definedName name="_C000273">#REF!</definedName>
    <definedName name="_C000274">#REF!</definedName>
    <definedName name="_C000275">#REF!</definedName>
    <definedName name="_C000276">#REF!</definedName>
    <definedName name="_C000277">#REF!</definedName>
    <definedName name="_C000278">#REF!</definedName>
    <definedName name="_C000279">#REF!</definedName>
    <definedName name="_C000280">#REF!</definedName>
    <definedName name="_C000281">#REF!</definedName>
    <definedName name="_C000282">#REF!</definedName>
    <definedName name="_C000283">#REF!</definedName>
    <definedName name="_C000284">#REF!</definedName>
    <definedName name="_C000285">#REF!</definedName>
    <definedName name="_C000286">#REF!</definedName>
    <definedName name="_C000287">#REF!</definedName>
    <definedName name="_C000288">#REF!</definedName>
    <definedName name="_C000289">#REF!</definedName>
    <definedName name="_C000290">#REF!</definedName>
    <definedName name="_C000291">#REF!</definedName>
    <definedName name="_C000292">#REF!</definedName>
    <definedName name="_C000293">#REF!</definedName>
    <definedName name="_C000294">#REF!</definedName>
    <definedName name="_C000295">#REF!</definedName>
    <definedName name="_C000296">#REF!</definedName>
    <definedName name="_C000297">#REF!</definedName>
    <definedName name="_C000298">#REF!</definedName>
    <definedName name="_C000299">#REF!</definedName>
    <definedName name="_C000300">#REF!</definedName>
    <definedName name="_C000301">#REF!</definedName>
    <definedName name="_C000302">#REF!</definedName>
    <definedName name="_C000303">#REF!</definedName>
    <definedName name="_C000304">#REF!</definedName>
    <definedName name="_C000305">#REF!</definedName>
    <definedName name="_C000306">#REF!</definedName>
    <definedName name="_C000307">#REF!</definedName>
    <definedName name="_C000308">#REF!</definedName>
    <definedName name="_C000309">#REF!</definedName>
    <definedName name="_C000310">#REF!</definedName>
    <definedName name="_C000311">#REF!</definedName>
    <definedName name="_C000312">#REF!</definedName>
    <definedName name="_C000313">#REF!</definedName>
    <definedName name="_C000314">#REF!</definedName>
    <definedName name="_C000315">#REF!</definedName>
    <definedName name="_C000316">#REF!</definedName>
    <definedName name="_C000317">#REF!</definedName>
    <definedName name="_C000318">#REF!</definedName>
    <definedName name="_C000319">#REF!</definedName>
    <definedName name="_C000320">#REF!</definedName>
    <definedName name="_C000321">#REF!</definedName>
    <definedName name="_C000322">#REF!</definedName>
    <definedName name="_C000323">#REF!</definedName>
    <definedName name="_C000324">#REF!</definedName>
    <definedName name="_C000325">#REF!</definedName>
    <definedName name="_C000326">#REF!</definedName>
    <definedName name="_C000327">#REF!</definedName>
    <definedName name="_C000328">#REF!</definedName>
    <definedName name="_C000329">#REF!</definedName>
    <definedName name="_C000330">#REF!</definedName>
    <definedName name="_C000331">#REF!</definedName>
    <definedName name="_C000332">#REF!</definedName>
    <definedName name="_C000333">#REF!</definedName>
    <definedName name="_C000334">#REF!</definedName>
    <definedName name="_C000335">#REF!</definedName>
    <definedName name="_C000336">#REF!</definedName>
    <definedName name="_C000337">#REF!</definedName>
    <definedName name="_C000338">#REF!</definedName>
    <definedName name="_C000339">#REF!</definedName>
    <definedName name="_C000340">#REF!</definedName>
    <definedName name="_C000341">#REF!</definedName>
    <definedName name="_C000342">#REF!</definedName>
    <definedName name="_C000343">#REF!</definedName>
    <definedName name="_C000344">#REF!</definedName>
    <definedName name="_C000345">#REF!</definedName>
    <definedName name="_C000346">#REF!</definedName>
    <definedName name="_C000347">#REF!</definedName>
    <definedName name="_C000348">#REF!</definedName>
    <definedName name="_C000349">#REF!</definedName>
    <definedName name="_C000350">#REF!</definedName>
    <definedName name="_C000351">#REF!</definedName>
    <definedName name="_C000352">#REF!</definedName>
    <definedName name="_C000353">#REF!</definedName>
    <definedName name="_C000354">#REF!</definedName>
    <definedName name="_C000355">#REF!</definedName>
    <definedName name="_C000356">#REF!</definedName>
    <definedName name="_C000357">#REF!</definedName>
    <definedName name="_C000358">#REF!</definedName>
    <definedName name="_C000359">#REF!</definedName>
    <definedName name="_C000360">#REF!</definedName>
    <definedName name="_C000361">#REF!</definedName>
    <definedName name="_C000362">#REF!</definedName>
    <definedName name="_C000363">#REF!</definedName>
    <definedName name="_C000364">#REF!</definedName>
    <definedName name="_C000365">#REF!</definedName>
    <definedName name="_C000366">#REF!</definedName>
    <definedName name="_C000367">#REF!</definedName>
    <definedName name="_C000368">#REF!</definedName>
    <definedName name="_C000369">#REF!</definedName>
    <definedName name="_C000370">#REF!</definedName>
    <definedName name="_C000371">#REF!</definedName>
    <definedName name="_C000372">#REF!</definedName>
    <definedName name="_C000373">#REF!</definedName>
    <definedName name="_C000374">#REF!</definedName>
    <definedName name="_C000375">#REF!</definedName>
    <definedName name="_C000376">#REF!</definedName>
    <definedName name="_C000377">#REF!</definedName>
    <definedName name="_C000378">#REF!</definedName>
    <definedName name="_C000379">#REF!</definedName>
    <definedName name="_C000380">#REF!</definedName>
    <definedName name="_C000381">#REF!</definedName>
    <definedName name="_C000382">#REF!</definedName>
    <definedName name="_C000383">#REF!</definedName>
    <definedName name="_C000384">#REF!</definedName>
    <definedName name="_C000385">#REF!</definedName>
    <definedName name="_C000386">#REF!</definedName>
    <definedName name="_C000387">#REF!</definedName>
    <definedName name="_C000388">#REF!</definedName>
    <definedName name="_C000389">#REF!</definedName>
    <definedName name="_C000390">#REF!</definedName>
    <definedName name="_C000391">#REF!</definedName>
    <definedName name="_C000392">#REF!</definedName>
    <definedName name="_C000393">#REF!</definedName>
    <definedName name="_C000394">#REF!</definedName>
    <definedName name="_C000395">#REF!</definedName>
    <definedName name="_C000396">#REF!</definedName>
    <definedName name="_C000397">#REF!</definedName>
    <definedName name="_C000398">#REF!</definedName>
    <definedName name="_C000399">#REF!</definedName>
    <definedName name="_C000400">#REF!</definedName>
    <definedName name="_C000401">#REF!</definedName>
    <definedName name="_C000402">#REF!</definedName>
    <definedName name="_C000403">#REF!</definedName>
    <definedName name="_C000404">#REF!</definedName>
    <definedName name="_C000405">#REF!</definedName>
    <definedName name="_C000406">#REF!</definedName>
    <definedName name="_C000407">#REF!</definedName>
    <definedName name="_C000408">#REF!</definedName>
    <definedName name="_C000409">#REF!</definedName>
    <definedName name="_C000410">#REF!</definedName>
    <definedName name="_C000411">#REF!</definedName>
    <definedName name="_C000412">#REF!</definedName>
    <definedName name="_C000413">#REF!</definedName>
    <definedName name="_C000414">#REF!</definedName>
    <definedName name="_C000415">#REF!</definedName>
    <definedName name="_C000416">#REF!</definedName>
    <definedName name="_C000417">#REF!</definedName>
    <definedName name="_C000418">#REF!</definedName>
    <definedName name="_C000419">#REF!</definedName>
    <definedName name="_C000420">#REF!</definedName>
    <definedName name="_C000421">#REF!</definedName>
    <definedName name="_C000422">#REF!</definedName>
    <definedName name="_C000423">#REF!</definedName>
    <definedName name="_C000424">#REF!</definedName>
    <definedName name="_C000425">#REF!</definedName>
    <definedName name="_C000426">#REF!</definedName>
    <definedName name="_C000427">#REF!</definedName>
    <definedName name="_C000428">#REF!</definedName>
    <definedName name="_C000429">#REF!</definedName>
    <definedName name="_C000430">#REF!</definedName>
    <definedName name="_C000431">#REF!</definedName>
    <definedName name="_C000432">#REF!</definedName>
    <definedName name="_C000433">#REF!</definedName>
    <definedName name="_C000434">#REF!</definedName>
    <definedName name="_C000435">#REF!</definedName>
    <definedName name="_C000436">#REF!</definedName>
    <definedName name="_C000437">#REF!</definedName>
    <definedName name="_C000438">#REF!</definedName>
    <definedName name="_C000439">#REF!</definedName>
    <definedName name="_C000440">#REF!</definedName>
    <definedName name="_C000441">#REF!</definedName>
    <definedName name="_C000442">#REF!</definedName>
    <definedName name="_C000443">#REF!</definedName>
    <definedName name="_C000444">#REF!</definedName>
    <definedName name="_C000445">#REF!</definedName>
    <definedName name="_C000446">#REF!</definedName>
    <definedName name="_C000447">#REF!</definedName>
    <definedName name="_C000448">#REF!</definedName>
    <definedName name="_C000449">#REF!</definedName>
    <definedName name="_C000450">#REF!</definedName>
    <definedName name="_C000451">#REF!</definedName>
    <definedName name="_C000452">#REF!</definedName>
    <definedName name="_C000453">#REF!</definedName>
    <definedName name="_C000454">#REF!</definedName>
    <definedName name="_C000455">#REF!</definedName>
    <definedName name="_C000456">#REF!</definedName>
    <definedName name="_C000457">#REF!</definedName>
    <definedName name="_C000458">#REF!</definedName>
    <definedName name="_C000459">#REF!</definedName>
    <definedName name="_C000460">#REF!</definedName>
    <definedName name="_C000461">#REF!</definedName>
    <definedName name="_C000462">#REF!</definedName>
    <definedName name="_C000463">#REF!</definedName>
    <definedName name="_C000464">#REF!</definedName>
    <definedName name="_C000465">#REF!</definedName>
    <definedName name="_C000466">#REF!</definedName>
    <definedName name="_C000467">#REF!</definedName>
    <definedName name="_C000469">#REF!</definedName>
    <definedName name="_C000470">#REF!</definedName>
    <definedName name="_C000471">#REF!</definedName>
    <definedName name="_C000472">#REF!</definedName>
    <definedName name="_C000473">#REF!</definedName>
    <definedName name="_C000474">#REF!</definedName>
    <definedName name="_C000475">#REF!</definedName>
    <definedName name="_C000476">#REF!</definedName>
    <definedName name="_C000477">#REF!</definedName>
    <definedName name="_C000478">#REF!</definedName>
    <definedName name="_C000479">#REF!</definedName>
    <definedName name="_C000480">#REF!</definedName>
    <definedName name="_C000481">#REF!</definedName>
    <definedName name="_C000482">#REF!</definedName>
    <definedName name="_C000483">#REF!</definedName>
    <definedName name="_C000484">#REF!</definedName>
    <definedName name="_C000485">#REF!</definedName>
    <definedName name="_C000486">#REF!</definedName>
    <definedName name="_C000487">#REF!</definedName>
    <definedName name="_C000488">#REF!</definedName>
    <definedName name="_C000489">#REF!</definedName>
    <definedName name="_C000490">#REF!</definedName>
    <definedName name="_C000491">#REF!</definedName>
    <definedName name="_C000492">#REF!</definedName>
    <definedName name="_C000493">#REF!</definedName>
    <definedName name="_C000494">#REF!</definedName>
    <definedName name="_C000495">#REF!</definedName>
    <definedName name="_C000496">#REF!</definedName>
    <definedName name="_C000497">#REF!</definedName>
    <definedName name="_C000498">#REF!</definedName>
    <definedName name="_C000499">#REF!</definedName>
    <definedName name="_C000500">#REF!</definedName>
    <definedName name="_C000501">#REF!</definedName>
    <definedName name="_C000502">#REF!</definedName>
    <definedName name="_C000503">#REF!</definedName>
    <definedName name="_C000504">#REF!</definedName>
    <definedName name="_C000505">#REF!</definedName>
    <definedName name="_C000506">#REF!</definedName>
    <definedName name="_C000507">#REF!</definedName>
    <definedName name="_C000508">#REF!</definedName>
    <definedName name="_C000509">#REF!</definedName>
    <definedName name="_C000510">#REF!</definedName>
    <definedName name="_C000511">#REF!</definedName>
    <definedName name="_C000512">#REF!</definedName>
    <definedName name="_C000513">#REF!</definedName>
    <definedName name="_C000514">#REF!</definedName>
    <definedName name="_C000515">#REF!</definedName>
    <definedName name="_C000516">#REF!</definedName>
    <definedName name="_C000517">#REF!</definedName>
    <definedName name="_C000518">#REF!</definedName>
    <definedName name="_C000519">#REF!</definedName>
    <definedName name="_C000520">#REF!</definedName>
    <definedName name="_C000521">#REF!</definedName>
    <definedName name="_C000522">#REF!</definedName>
    <definedName name="_C000523">#REF!</definedName>
    <definedName name="_C000524">#REF!</definedName>
    <definedName name="_C000525">#REF!</definedName>
    <definedName name="_C000526">#REF!</definedName>
    <definedName name="_C000527">#REF!</definedName>
    <definedName name="_C000528">#REF!</definedName>
    <definedName name="_C000529">#REF!</definedName>
    <definedName name="_C000530">#REF!</definedName>
    <definedName name="_C000531">#REF!</definedName>
    <definedName name="_C000532">#REF!</definedName>
    <definedName name="_C000533">#REF!</definedName>
    <definedName name="_C000534">#REF!</definedName>
    <definedName name="_C000535">#REF!</definedName>
    <definedName name="_C000536">#REF!</definedName>
    <definedName name="_C000537">#REF!</definedName>
    <definedName name="_C000538">#REF!</definedName>
    <definedName name="_C000539">#REF!</definedName>
    <definedName name="_C000540">#REF!</definedName>
    <definedName name="_C000541">#REF!</definedName>
    <definedName name="_C000542">#REF!</definedName>
    <definedName name="_C000543">#REF!</definedName>
    <definedName name="_C000544">#REF!</definedName>
    <definedName name="_C000545">#REF!</definedName>
    <definedName name="_C000546">#REF!</definedName>
    <definedName name="_C000547">#REF!</definedName>
    <definedName name="_C000548">#REF!</definedName>
    <definedName name="_C000549">#REF!</definedName>
    <definedName name="_C000550">#REF!</definedName>
    <definedName name="_C000551">#REF!</definedName>
    <definedName name="_C000552">#REF!</definedName>
    <definedName name="_C000553">#REF!</definedName>
    <definedName name="_C000554">#REF!</definedName>
    <definedName name="_C000555">#REF!</definedName>
    <definedName name="_C000556">#REF!</definedName>
    <definedName name="_C000557">#REF!</definedName>
    <definedName name="_C000558">#REF!</definedName>
    <definedName name="_C000559">#REF!</definedName>
    <definedName name="_C000560">#REF!</definedName>
    <definedName name="_C000561">#REF!</definedName>
    <definedName name="_C000562">#REF!</definedName>
    <definedName name="_C000563">#REF!</definedName>
    <definedName name="_C000564">#REF!</definedName>
    <definedName name="_C000565">#REF!</definedName>
    <definedName name="_C000566">#REF!</definedName>
    <definedName name="_C000567">#REF!</definedName>
    <definedName name="_C000568">#REF!</definedName>
    <definedName name="_C000569">#REF!</definedName>
    <definedName name="_C000570">#REF!</definedName>
    <definedName name="_C000578">#REF!</definedName>
    <definedName name="_C000579">#REF!</definedName>
    <definedName name="_C000580">#REF!</definedName>
    <definedName name="_C000581">#REF!</definedName>
    <definedName name="_C000582">#REF!</definedName>
    <definedName name="_C000583">#REF!</definedName>
    <definedName name="_C000584">#REF!</definedName>
    <definedName name="_C000585">#REF!</definedName>
    <definedName name="_C000586">#REF!</definedName>
    <definedName name="_C000587">#REF!</definedName>
    <definedName name="_C000588">#REF!</definedName>
    <definedName name="_C000589">#REF!</definedName>
    <definedName name="_C000590">#REF!</definedName>
    <definedName name="_C000591">#REF!</definedName>
    <definedName name="_C000592">#REF!</definedName>
    <definedName name="_C000593">#REF!</definedName>
    <definedName name="_C000594">#REF!</definedName>
    <definedName name="_C000595">#REF!</definedName>
    <definedName name="_C000596">#REF!</definedName>
    <definedName name="_C000597">#REF!</definedName>
    <definedName name="_C000598">#REF!</definedName>
    <definedName name="_C000599">#REF!</definedName>
    <definedName name="_C000600">#REF!</definedName>
    <definedName name="_C000601">#REF!</definedName>
    <definedName name="_C000602">#REF!</definedName>
    <definedName name="_C000603">#REF!</definedName>
    <definedName name="_C000604">#REF!</definedName>
    <definedName name="_C000605">#REF!</definedName>
    <definedName name="_C000606">#REF!</definedName>
    <definedName name="_C000607">#REF!</definedName>
    <definedName name="_C000608">#REF!</definedName>
    <definedName name="_C000609">#REF!</definedName>
    <definedName name="_C000610">#REF!</definedName>
    <definedName name="_C000611">#REF!</definedName>
    <definedName name="_C000612">#REF!</definedName>
    <definedName name="_C000613">#REF!</definedName>
    <definedName name="_C000614">#REF!</definedName>
    <definedName name="_C000615">#REF!</definedName>
    <definedName name="_C000616">#REF!</definedName>
    <definedName name="_C000617">#REF!</definedName>
    <definedName name="_C000618">#REF!</definedName>
    <definedName name="_C000619">#REF!</definedName>
    <definedName name="_C000620">#REF!</definedName>
    <definedName name="_C000621">#REF!</definedName>
    <definedName name="_C000622">#REF!</definedName>
    <definedName name="_C000623">#REF!</definedName>
    <definedName name="_C000624">#REF!</definedName>
    <definedName name="_C000625">#REF!</definedName>
    <definedName name="_C000626">#REF!</definedName>
    <definedName name="_C000627">#REF!</definedName>
    <definedName name="_C000628">#REF!</definedName>
    <definedName name="_C000629">#REF!</definedName>
    <definedName name="_C000630">#REF!</definedName>
    <definedName name="_C000631">#REF!</definedName>
    <definedName name="_C000632">#REF!</definedName>
    <definedName name="_C000633">#REF!</definedName>
    <definedName name="_C000634">#REF!</definedName>
    <definedName name="_C000635">#REF!</definedName>
    <definedName name="_C000636">#REF!</definedName>
    <definedName name="_C000637">#REF!</definedName>
    <definedName name="_C000638">#REF!</definedName>
    <definedName name="_C000639">#REF!</definedName>
    <definedName name="_C000640">#REF!</definedName>
    <definedName name="_C000641">#REF!</definedName>
    <definedName name="_C000642">#REF!</definedName>
    <definedName name="_C000643">#REF!</definedName>
    <definedName name="_C000644">#REF!</definedName>
    <definedName name="_C000645">#REF!</definedName>
    <definedName name="_C000646">#REF!</definedName>
    <definedName name="_C000647">#REF!</definedName>
    <definedName name="_C000648">#REF!</definedName>
    <definedName name="_C000649">#REF!</definedName>
    <definedName name="_C000650">#REF!</definedName>
    <definedName name="_C000651">#REF!</definedName>
    <definedName name="_C000652">#REF!</definedName>
    <definedName name="_C000653">#REF!</definedName>
    <definedName name="_C000654">#REF!</definedName>
    <definedName name="_C000655">#REF!</definedName>
    <definedName name="_C000656">#REF!</definedName>
    <definedName name="_C000657">#REF!</definedName>
    <definedName name="_C000658">#REF!</definedName>
    <definedName name="_C000659">#REF!</definedName>
    <definedName name="_C000660">#REF!</definedName>
    <definedName name="_C000661">#REF!</definedName>
    <definedName name="_C000662">#REF!</definedName>
    <definedName name="_C000663">#REF!</definedName>
    <definedName name="_C000664">#REF!</definedName>
    <definedName name="_C000665">#REF!</definedName>
    <definedName name="_C000666">#REF!</definedName>
    <definedName name="_C000667">#REF!</definedName>
    <definedName name="_C000668">#REF!</definedName>
    <definedName name="_C000669">#REF!</definedName>
    <definedName name="_C000670">#REF!</definedName>
    <definedName name="_C000671">#REF!</definedName>
    <definedName name="_C000672">#REF!</definedName>
    <definedName name="_C000673">#REF!</definedName>
    <definedName name="_C000674">#REF!</definedName>
    <definedName name="_C000675">#REF!</definedName>
    <definedName name="_C000676">#REF!</definedName>
    <definedName name="_C000677">#REF!</definedName>
    <definedName name="_C000678">#REF!</definedName>
    <definedName name="_C000679">#REF!</definedName>
    <definedName name="_C000680">#REF!</definedName>
    <definedName name="_C000681">#REF!</definedName>
    <definedName name="_C000682">#REF!</definedName>
    <definedName name="_C000683">#REF!</definedName>
    <definedName name="_C000684">#REF!</definedName>
    <definedName name="_C000685">#REF!</definedName>
    <definedName name="_C000686">#REF!</definedName>
    <definedName name="_C000687">#REF!</definedName>
    <definedName name="_C000688">#REF!</definedName>
    <definedName name="_C000689">#REF!</definedName>
    <definedName name="_C000690">#REF!</definedName>
    <definedName name="_C000691">#REF!</definedName>
    <definedName name="_C000692">#REF!</definedName>
    <definedName name="_C000693">#REF!</definedName>
    <definedName name="_C000694">#REF!</definedName>
    <definedName name="_C000695">#REF!</definedName>
    <definedName name="_C000696">#REF!</definedName>
    <definedName name="_C000697">#REF!</definedName>
    <definedName name="_C000698">#REF!</definedName>
    <definedName name="_C000699">#REF!</definedName>
    <definedName name="_C000700">#REF!</definedName>
    <definedName name="_C000701">#REF!</definedName>
    <definedName name="_C000702">#REF!</definedName>
    <definedName name="_C000703">#REF!</definedName>
    <definedName name="_C000704">#REF!</definedName>
    <definedName name="_C000705">#REF!</definedName>
    <definedName name="_C000706">#REF!</definedName>
    <definedName name="_C000707">#REF!</definedName>
    <definedName name="_C000708">#REF!</definedName>
    <definedName name="_C000709">#REF!</definedName>
    <definedName name="_C000710">#REF!</definedName>
    <definedName name="_C000711">#REF!</definedName>
    <definedName name="_C000712">#REF!</definedName>
    <definedName name="_C000713">#REF!</definedName>
    <definedName name="_C000714">#REF!</definedName>
    <definedName name="_C000715">#REF!</definedName>
    <definedName name="_C000716">#REF!</definedName>
    <definedName name="_C000717">#REF!</definedName>
    <definedName name="_C000718">#REF!</definedName>
    <definedName name="_C000719">#REF!</definedName>
    <definedName name="_C000720">#REF!</definedName>
    <definedName name="_C000721">#REF!</definedName>
    <definedName name="_C000722">#REF!</definedName>
    <definedName name="_C000723">#REF!</definedName>
    <definedName name="_C000724">#REF!</definedName>
    <definedName name="_C000725">#REF!</definedName>
    <definedName name="_C000726">#REF!</definedName>
    <definedName name="_C000727">#REF!</definedName>
    <definedName name="_C000728">#REF!</definedName>
    <definedName name="_C000729">#REF!</definedName>
    <definedName name="_C000730">#REF!</definedName>
    <definedName name="_C000731">#REF!</definedName>
    <definedName name="_C000732">#REF!</definedName>
    <definedName name="_C000733">#REF!</definedName>
    <definedName name="_C000734">#REF!</definedName>
    <definedName name="_C000735">#REF!</definedName>
    <definedName name="_C000736">#REF!</definedName>
    <definedName name="_C000737">#REF!</definedName>
    <definedName name="_C000738">#REF!</definedName>
    <definedName name="_C000739">#REF!</definedName>
    <definedName name="_C000740">#REF!</definedName>
    <definedName name="_C000741">#REF!</definedName>
    <definedName name="_C000742">#REF!</definedName>
    <definedName name="_C000743">#REF!</definedName>
    <definedName name="_C000744">#REF!</definedName>
    <definedName name="_C000745">#REF!</definedName>
    <definedName name="_C000746">#REF!</definedName>
    <definedName name="_C000747">#REF!</definedName>
    <definedName name="_C000748">#REF!</definedName>
    <definedName name="_C000749">#REF!</definedName>
    <definedName name="_C000750">#REF!</definedName>
    <definedName name="_C000751">#REF!</definedName>
    <definedName name="_C000752">#REF!</definedName>
    <definedName name="_C000753">#REF!</definedName>
    <definedName name="_C000754">#REF!</definedName>
    <definedName name="_C000755">#REF!</definedName>
    <definedName name="_C000756">#REF!</definedName>
    <definedName name="_C000757">#REF!</definedName>
    <definedName name="_C000758">#REF!</definedName>
    <definedName name="_C000759">#REF!</definedName>
    <definedName name="_C000760">#REF!</definedName>
    <definedName name="_C000761">#REF!</definedName>
    <definedName name="_C000762">#REF!</definedName>
    <definedName name="_C000763">#REF!</definedName>
    <definedName name="_C000764">#REF!</definedName>
    <definedName name="_C000765">#REF!</definedName>
    <definedName name="_C000766">#REF!</definedName>
    <definedName name="_C000767">#REF!</definedName>
    <definedName name="_C000768">#REF!</definedName>
    <definedName name="_C000769">#REF!</definedName>
    <definedName name="_C000770">#REF!</definedName>
    <definedName name="_C000771">#REF!</definedName>
    <definedName name="_C000772">#REF!</definedName>
    <definedName name="_C000773">#REF!</definedName>
    <definedName name="_C000774">#REF!</definedName>
    <definedName name="_C000775">#REF!</definedName>
    <definedName name="_C000776">#REF!</definedName>
    <definedName name="_C000777">#REF!</definedName>
    <definedName name="_C000778">#REF!</definedName>
    <definedName name="_C000779">#REF!</definedName>
    <definedName name="_C000780">#REF!</definedName>
    <definedName name="_C000781">#REF!</definedName>
    <definedName name="_C000782">#REF!</definedName>
    <definedName name="_C000783">#REF!</definedName>
    <definedName name="_C000784">#REF!</definedName>
    <definedName name="_C000785">#REF!</definedName>
    <definedName name="_C000786">#REF!</definedName>
    <definedName name="_C000787">#REF!</definedName>
    <definedName name="_C000788">#REF!</definedName>
    <definedName name="_C000789">#REF!</definedName>
    <definedName name="_C000790">#REF!</definedName>
    <definedName name="_C000791">#REF!</definedName>
    <definedName name="_C000792">#REF!</definedName>
    <definedName name="_C000793">#REF!</definedName>
    <definedName name="_C000794">#REF!</definedName>
    <definedName name="_C000795">#REF!</definedName>
    <definedName name="_C000796">#REF!</definedName>
    <definedName name="_C000797">#REF!</definedName>
    <definedName name="_C000798">#REF!</definedName>
    <definedName name="_C000799">#REF!</definedName>
    <definedName name="_C000800">#REF!</definedName>
    <definedName name="_C000801">#REF!</definedName>
    <definedName name="_C000802">#REF!</definedName>
    <definedName name="_C000803">#REF!</definedName>
    <definedName name="_C000804">#REF!</definedName>
    <definedName name="_C000805">#REF!</definedName>
    <definedName name="_C000806">#REF!</definedName>
    <definedName name="_C000807">#REF!</definedName>
    <definedName name="_C000808">#REF!</definedName>
    <definedName name="_C000809">#REF!</definedName>
    <definedName name="_C000810">#REF!</definedName>
    <definedName name="_C000811">#REF!</definedName>
    <definedName name="_C000812">#REF!</definedName>
    <definedName name="_C000813">#REF!</definedName>
    <definedName name="_C000814">#REF!</definedName>
    <definedName name="_C000815">#REF!</definedName>
    <definedName name="_C000816">#REF!</definedName>
    <definedName name="_C000817">#REF!</definedName>
    <definedName name="_C000818">#REF!</definedName>
    <definedName name="_C000819">#REF!</definedName>
    <definedName name="_C000820">#REF!</definedName>
    <definedName name="_C000821">#REF!</definedName>
    <definedName name="_C000822">#REF!</definedName>
    <definedName name="_C000823">#REF!</definedName>
    <definedName name="_C000824">#REF!</definedName>
    <definedName name="_C000825">#REF!</definedName>
    <definedName name="_C000826">#REF!</definedName>
    <definedName name="_C000827">#REF!</definedName>
    <definedName name="_C000828">#REF!</definedName>
    <definedName name="_C000829">#REF!</definedName>
    <definedName name="_C000830">#REF!</definedName>
    <definedName name="_C000831">#REF!</definedName>
    <definedName name="_C000832">#REF!</definedName>
    <definedName name="_C000833">#REF!</definedName>
    <definedName name="_C000834">#REF!</definedName>
    <definedName name="_C000835">#REF!</definedName>
    <definedName name="_C000836">#REF!</definedName>
    <definedName name="_C000837">#REF!</definedName>
    <definedName name="_C000838">#REF!</definedName>
    <definedName name="_C000839">#REF!</definedName>
    <definedName name="_C000840">#REF!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>#REF!</definedName>
    <definedName name="_C000857">#REF!</definedName>
    <definedName name="_C000858">#REF!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>#REF!</definedName>
    <definedName name="_C000865">#REF!</definedName>
    <definedName name="_C000866">#REF!</definedName>
    <definedName name="_C000867">#REF!</definedName>
    <definedName name="_C000868">#REF!</definedName>
    <definedName name="_C000869">#REF!</definedName>
    <definedName name="_C000870">#REF!</definedName>
    <definedName name="_C000871">#REF!</definedName>
    <definedName name="_C000872">#REF!</definedName>
    <definedName name="_C000873">#REF!</definedName>
    <definedName name="_C000874">#REF!</definedName>
    <definedName name="_C000875">#REF!</definedName>
    <definedName name="_C000876">#REF!</definedName>
    <definedName name="_C000877">#REF!</definedName>
    <definedName name="_C000878">#REF!</definedName>
    <definedName name="_C000879">#REF!</definedName>
    <definedName name="_C000880">#REF!</definedName>
    <definedName name="_C000881">#REF!</definedName>
    <definedName name="_C000882">#REF!</definedName>
    <definedName name="_C000883">#REF!</definedName>
    <definedName name="_C000884">#REF!</definedName>
    <definedName name="_C000885">#REF!</definedName>
    <definedName name="_C000886">#REF!</definedName>
    <definedName name="_C000887">#REF!</definedName>
    <definedName name="_C000888">#REF!</definedName>
    <definedName name="_C000889">#REF!</definedName>
    <definedName name="_C000890">#REF!</definedName>
    <definedName name="_C000891">#REF!</definedName>
    <definedName name="_C000892">#REF!</definedName>
    <definedName name="_C000893">#REF!</definedName>
    <definedName name="_C000894">#REF!</definedName>
    <definedName name="_C000895">#REF!</definedName>
    <definedName name="_C000896">#REF!</definedName>
    <definedName name="_C000897">#REF!</definedName>
    <definedName name="_C000898">#REF!</definedName>
    <definedName name="_C000899">#REF!</definedName>
    <definedName name="_C000900">#REF!</definedName>
    <definedName name="_C000901">#REF!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>#REF!</definedName>
    <definedName name="_C000913">#REF!</definedName>
    <definedName name="_C000914">#REF!</definedName>
    <definedName name="_C000915">#REF!</definedName>
    <definedName name="_C000916">#REF!</definedName>
    <definedName name="_C000917">#REF!</definedName>
    <definedName name="_C000918">#REF!</definedName>
    <definedName name="_C000919">#REF!</definedName>
    <definedName name="_C000920">#REF!</definedName>
    <definedName name="_C000921">#REF!</definedName>
    <definedName name="_C000922">#REF!</definedName>
    <definedName name="_C000923">#REF!</definedName>
    <definedName name="_C000924">#REF!</definedName>
    <definedName name="_C000925">#REF!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>#REF!</definedName>
    <definedName name="_C000937">#REF!</definedName>
    <definedName name="_C000938">#REF!</definedName>
    <definedName name="_C000939">#REF!</definedName>
    <definedName name="_C000940">#REF!</definedName>
    <definedName name="_C000941">#REF!</definedName>
    <definedName name="_C000942">#REF!</definedName>
    <definedName name="_C000943">#REF!</definedName>
    <definedName name="_C000944">#REF!</definedName>
    <definedName name="_C000945">#REF!</definedName>
    <definedName name="_C000946">#REF!</definedName>
    <definedName name="_C000947">#REF!</definedName>
    <definedName name="_C000948">#REF!</definedName>
    <definedName name="_C000949">#REF!</definedName>
    <definedName name="_C000950">#REF!</definedName>
    <definedName name="_C000951">#REF!</definedName>
    <definedName name="_C000952">#REF!</definedName>
    <definedName name="_C000953">#REF!</definedName>
    <definedName name="_C000954">#REF!</definedName>
    <definedName name="_C000955">#REF!</definedName>
    <definedName name="_C000956">#REF!</definedName>
    <definedName name="_C000957">#REF!</definedName>
    <definedName name="_C000958">#REF!</definedName>
    <definedName name="_C000959">#REF!</definedName>
    <definedName name="_C000960">#REF!</definedName>
    <definedName name="_C000961">#REF!</definedName>
    <definedName name="_C000962">#REF!</definedName>
    <definedName name="_C000963">#REF!</definedName>
    <definedName name="_C000964">#REF!</definedName>
    <definedName name="_C000965">#REF!</definedName>
    <definedName name="_C000966">#REF!</definedName>
    <definedName name="_C000967">#REF!</definedName>
    <definedName name="_C000968">#REF!</definedName>
    <definedName name="_C000969">#REF!</definedName>
    <definedName name="_C000970">#REF!</definedName>
    <definedName name="_C000971">#REF!</definedName>
    <definedName name="_C000972">#REF!</definedName>
    <definedName name="_C000973">#REF!</definedName>
    <definedName name="_C000974">#REF!</definedName>
    <definedName name="_C000975">#REF!</definedName>
    <definedName name="_C000976">#REF!</definedName>
    <definedName name="_C000977">#REF!</definedName>
    <definedName name="_C000978">#REF!</definedName>
    <definedName name="_C000979">#REF!</definedName>
    <definedName name="_C000980">#REF!</definedName>
    <definedName name="_C000981">#REF!</definedName>
    <definedName name="_C000982">#REF!</definedName>
    <definedName name="_C000983">#REF!</definedName>
    <definedName name="_C000984">#REF!</definedName>
    <definedName name="_C000985">#REF!</definedName>
    <definedName name="_C000986">#REF!</definedName>
    <definedName name="_C000987">#REF!</definedName>
    <definedName name="_C000988">#REF!</definedName>
    <definedName name="_C000989">#REF!</definedName>
    <definedName name="_C000990">#REF!</definedName>
    <definedName name="_C000991">#REF!</definedName>
    <definedName name="_C000992">#REF!</definedName>
    <definedName name="_C000993">#REF!</definedName>
    <definedName name="_C000994">#REF!</definedName>
    <definedName name="_C000995">#REF!</definedName>
    <definedName name="_C000996">#REF!</definedName>
    <definedName name="_C000997">#REF!</definedName>
    <definedName name="_C000998">#REF!</definedName>
    <definedName name="_C000999">#REF!</definedName>
    <definedName name="_C001000">#REF!</definedName>
    <definedName name="_C001001">#REF!</definedName>
    <definedName name="_C001002">#REF!</definedName>
    <definedName name="_C001003">#REF!</definedName>
    <definedName name="_C001004">#REF!</definedName>
    <definedName name="_C001005">#REF!</definedName>
    <definedName name="_C001007">#REF!</definedName>
    <definedName name="_C001008">#REF!</definedName>
    <definedName name="_C001009">#REF!</definedName>
    <definedName name="_C001010">#REF!</definedName>
    <definedName name="_C001011">#REF!</definedName>
    <definedName name="_C001012">#REF!</definedName>
    <definedName name="_C001013">#REF!</definedName>
    <definedName name="_C001014">#REF!</definedName>
    <definedName name="_C001015">#REF!</definedName>
    <definedName name="_C001016">#REF!</definedName>
    <definedName name="_C001017">#REF!</definedName>
    <definedName name="_C001018">#REF!</definedName>
    <definedName name="_C001019">#REF!</definedName>
    <definedName name="_C001020">#REF!</definedName>
    <definedName name="_C001021">#REF!</definedName>
    <definedName name="_C001022">#REF!</definedName>
    <definedName name="_C001023">#REF!</definedName>
    <definedName name="_C001024">#REF!</definedName>
    <definedName name="_C001025">#REF!</definedName>
    <definedName name="_C001026">#REF!</definedName>
    <definedName name="_C001027">#REF!</definedName>
    <definedName name="_C001028">#REF!</definedName>
    <definedName name="_C001029">#REF!</definedName>
    <definedName name="_C001030">#REF!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>#REF!</definedName>
    <definedName name="_C001172">#REF!</definedName>
    <definedName name="_C001173">#REF!</definedName>
    <definedName name="_C001174">#REF!</definedName>
    <definedName name="_C001175">#REF!</definedName>
    <definedName name="_C001176">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91">'[2]D - Revenue'!#REF!</definedName>
    <definedName name="_C001292">'[2]D - Revenue'!#REF!</definedName>
    <definedName name="_C001293">'[2]D - Revenue'!#REF!</definedName>
    <definedName name="_C001294">'[2]D - Revenue'!#REF!</definedName>
    <definedName name="_C001295">'[2]D - Revenue'!#REF!</definedName>
    <definedName name="_C001296">'[2]D - Revenue'!#REF!</definedName>
    <definedName name="_C001297">'[2]D - Revenue'!#REF!</definedName>
    <definedName name="_C001298">'[2]D - Revenue'!#REF!</definedName>
    <definedName name="_C001299">'[2]D - Revenue'!#REF!</definedName>
    <definedName name="_C001300">'[2]D - Revenue'!#REF!</definedName>
    <definedName name="_C001301">'[2]D - Revenue'!#REF!</definedName>
    <definedName name="_C001302">'[2]D - Revenue'!#REF!</definedName>
    <definedName name="_C001303">'[2]D - Revenue'!#REF!</definedName>
    <definedName name="_C001304">'[2]D - Revenue'!#REF!</definedName>
    <definedName name="_C001305">'[2]D - Revenue'!#REF!</definedName>
    <definedName name="_C001306">'[2]D - Revenue'!#REF!</definedName>
    <definedName name="_C001307">'[2]D - Revenue'!#REF!</definedName>
    <definedName name="_C001308">'[2]D - Revenue'!#REF!</definedName>
    <definedName name="_C001309">'[2]D - Revenue'!#REF!</definedName>
    <definedName name="_C001310">'[2]D - Revenue'!#REF!</definedName>
    <definedName name="_C001311">'[2]D - Revenue'!#REF!</definedName>
    <definedName name="_C001312">'[2]D - Revenue'!#REF!</definedName>
    <definedName name="_C001313">'[2]D - Revenue'!#REF!</definedName>
    <definedName name="_C001314">'[2]D - Revenue'!#REF!</definedName>
    <definedName name="_C001315">'[2]D - Revenue'!#REF!</definedName>
    <definedName name="_C001316">'[2]D - Revenue'!#REF!</definedName>
    <definedName name="_C001317">'[2]D - Revenue'!#REF!</definedName>
    <definedName name="_C001318">'[2]D - Revenue'!#REF!</definedName>
    <definedName name="_C001319">'[2]D - Revenue'!#REF!</definedName>
    <definedName name="_C001320">'[2]D - Revenue'!#REF!</definedName>
    <definedName name="_C001321">'[2]D - Revenue'!#REF!</definedName>
    <definedName name="_C001322">'[2]D - Revenue'!#REF!</definedName>
    <definedName name="_C001323">'[2]D - Revenue'!#REF!</definedName>
    <definedName name="_C001324">'[2]D - Revenue'!#REF!</definedName>
    <definedName name="_C001325">'[2]D - Revenue'!#REF!</definedName>
    <definedName name="_C001326">'[2]D - Revenue'!#REF!</definedName>
    <definedName name="_C001327">'[2]D - Revenue'!#REF!</definedName>
    <definedName name="_C001328">'[2]D - Revenue'!#REF!</definedName>
    <definedName name="_C001329">'[2]D - Revenue'!#REF!</definedName>
    <definedName name="_C001330">'[2]D - Revenue'!#REF!</definedName>
    <definedName name="_C001331">'[2]D - Revenue'!#REF!</definedName>
    <definedName name="_C001332">'[2]D - Revenue'!#REF!</definedName>
    <definedName name="_C001333">'[2]D - Revenue'!#REF!</definedName>
    <definedName name="_C001334">'[2]D - Revenue'!#REF!</definedName>
    <definedName name="_C001335">'[2]D - Revenue'!#REF!</definedName>
    <definedName name="_C001336">'[2]D - Revenue'!#REF!</definedName>
    <definedName name="_C001337">'[2]D - Revenue'!#REF!</definedName>
    <definedName name="_C001338">'[2]D - Revenue'!#REF!</definedName>
    <definedName name="_C001339">'[2]D - Revenue'!#REF!</definedName>
    <definedName name="_C001340">'[2]D - Revenue'!#REF!</definedName>
    <definedName name="_C001341">'[2]D - Revenue'!#REF!</definedName>
    <definedName name="_C001342">'[2]D - Revenue'!#REF!</definedName>
    <definedName name="_C001343">'[2]D - Revenue'!#REF!</definedName>
    <definedName name="_C001344">'[2]D - Revenue'!#REF!</definedName>
    <definedName name="_C001345">'[2]D - Revenue'!#REF!</definedName>
    <definedName name="_C001346">'[2]D - Revenue'!#REF!</definedName>
    <definedName name="_C001347">'[2]D - Revenue'!#REF!</definedName>
    <definedName name="_C001348">'[2]D - Revenue'!#REF!</definedName>
    <definedName name="_C001349">'[2]D - Revenue'!#REF!</definedName>
    <definedName name="_C001350">'[2]D - Revenue'!#REF!</definedName>
    <definedName name="_C001351">'[2]D - Revenue'!#REF!</definedName>
    <definedName name="_C001352">'[2]D - Revenue'!#REF!</definedName>
    <definedName name="_C001353">'[2]D - Revenue'!#REF!</definedName>
    <definedName name="_C001354">'[2]D - Revenue'!#REF!</definedName>
    <definedName name="_C001355">'[2]D - Revenue'!#REF!</definedName>
    <definedName name="_C001356">'[2]D - Revenue'!#REF!</definedName>
    <definedName name="_C001357">'[2]D - Revenue'!#REF!</definedName>
    <definedName name="_C001358">'[2]D - Revenue'!#REF!</definedName>
    <definedName name="_C001359">'[2]D - Revenue'!#REF!</definedName>
    <definedName name="_C001360">'[2]D - Revenue'!#REF!</definedName>
    <definedName name="_C001361">'[2]D - Revenue'!#REF!</definedName>
    <definedName name="_C001362">'[2]D - Revenue'!#REF!</definedName>
    <definedName name="_C001363">'[2]D - Revenue'!#REF!</definedName>
    <definedName name="_C001364">'[2]D - Revenue'!#REF!</definedName>
    <definedName name="_C001365">'[2]D - Revenue'!#REF!</definedName>
    <definedName name="_C001366">'[2]D - Revenue'!#REF!</definedName>
    <definedName name="_C001367">'[2]D - Revenue'!#REF!</definedName>
    <definedName name="_C001368">'[2]D - Revenue'!#REF!</definedName>
    <definedName name="_C001369">'[2]D - Revenue'!#REF!</definedName>
    <definedName name="_C001370">'[2]D - Revenue'!#REF!</definedName>
    <definedName name="_C001371">'[2]D - Revenue'!#REF!</definedName>
    <definedName name="_C001372">'[2]D - Revenue'!#REF!</definedName>
    <definedName name="_C001373">'[2]D - Revenue'!#REF!</definedName>
    <definedName name="_C001374">'[2]D - Revenue'!#REF!</definedName>
    <definedName name="_C001375">'[2]D - Revenue'!#REF!</definedName>
    <definedName name="_C001376">'[2]D - Revenue'!#REF!</definedName>
    <definedName name="_C001377">'[2]D - Revenue'!#REF!</definedName>
    <definedName name="_C001378">'[2]D - Revenue'!#REF!</definedName>
    <definedName name="_C001379">'[2]D - Revenue'!#REF!</definedName>
    <definedName name="_C001380">'[2]D - Revenue'!#REF!</definedName>
    <definedName name="_C001381">'[2]D - Revenue'!#REF!</definedName>
    <definedName name="_C001382">'[2]D - Revenue'!#REF!</definedName>
    <definedName name="_C001383">'[2]D - Revenue'!#REF!</definedName>
    <definedName name="_C001384">'[2]D - Revenue'!#REF!</definedName>
    <definedName name="_C001385">'[2]D - Revenue'!#REF!</definedName>
    <definedName name="_C001386">'[2]D - Revenue'!#REF!</definedName>
    <definedName name="_C001387">'[2]D - Revenue'!#REF!</definedName>
    <definedName name="_C001388">'[2]D - Revenue'!#REF!</definedName>
    <definedName name="_C001389">'[2]D - Revenue'!#REF!</definedName>
    <definedName name="_C001390">'[2]D - Revenue'!#REF!</definedName>
    <definedName name="_C001391">'[2]D - Revenue'!#REF!</definedName>
    <definedName name="_C001392">'[2]D - Revenue'!#REF!</definedName>
    <definedName name="_C001393">'[2]D - Revenue'!#REF!</definedName>
    <definedName name="_C001394">'[2]D - Revenue'!#REF!</definedName>
    <definedName name="_C001395">'[2]D - Revenue'!#REF!</definedName>
    <definedName name="_C001396">'[2]D - Revenue'!#REF!</definedName>
    <definedName name="_C001397">'[2]D - Revenue'!#REF!</definedName>
    <definedName name="_C001398">'[2]D - Revenue'!#REF!</definedName>
    <definedName name="_C001399">'[2]D - Revenue'!#REF!</definedName>
    <definedName name="_C001400">'[2]D - Revenue'!#REF!</definedName>
    <definedName name="_C001401">'[2]D - Revenue'!#REF!</definedName>
    <definedName name="_C001402">'[2]D - Revenue'!#REF!</definedName>
    <definedName name="_C001403">'[2]D - Revenue'!#REF!</definedName>
    <definedName name="_C001404">'[2]D - Revenue'!#REF!</definedName>
    <definedName name="_C001405">'[2]D - Revenue'!#REF!</definedName>
    <definedName name="_C001406">'[2]D - Revenue'!#REF!</definedName>
    <definedName name="_C001407">'[2]D - Revenue'!#REF!</definedName>
    <definedName name="_C001408">'[2]D - Revenue'!#REF!</definedName>
    <definedName name="_C001409">'[2]D - Revenue'!#REF!</definedName>
    <definedName name="_C001410">'[2]D - Revenue'!#REF!</definedName>
    <definedName name="_C001411">'[2]D - Revenue'!#REF!</definedName>
    <definedName name="_C001412">'[2]D - Revenue'!#REF!</definedName>
    <definedName name="_C001413">'[2]D - Revenue'!#REF!</definedName>
    <definedName name="_C001414">'[2]D - Revenue'!#REF!</definedName>
    <definedName name="_C001415">'[2]D - Revenue'!#REF!</definedName>
    <definedName name="_C001416">'[2]D - Revenue'!#REF!</definedName>
    <definedName name="_C001417">'[2]D - Revenue'!#REF!</definedName>
    <definedName name="_C001418">'[2]D - Revenue'!#REF!</definedName>
    <definedName name="_C001419">'[2]D - Revenue'!#REF!</definedName>
    <definedName name="_C001420">'[2]D - Revenue'!#REF!</definedName>
    <definedName name="_C001421">'[2]D - Revenue'!#REF!</definedName>
    <definedName name="_C001422">'[2]D - Revenue'!#REF!</definedName>
    <definedName name="_C001427">'[2]D - Revenue'!#REF!</definedName>
    <definedName name="_C001428">'[2]D - Revenue'!#REF!</definedName>
    <definedName name="_C001429">'[2]D - Revenue'!#REF!</definedName>
    <definedName name="_C001430">'[2]D - Revenue'!#REF!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>#REF!</definedName>
    <definedName name="_C001582">'[2]G - ISS Settlement'!#REF!</definedName>
    <definedName name="_C001583">'[2]G - ISS Settlement'!#REF!</definedName>
    <definedName name="_C001584">'[1]J Summary'!$D$8</definedName>
    <definedName name="_C001585">'[2]G - ISS Settlement'!#REF!</definedName>
    <definedName name="_C001586">'[2]G - ISS Settlement'!#REF!</definedName>
    <definedName name="_C001587">'[2]G - ISS Settlement'!#REF!</definedName>
    <definedName name="_C001588">'[2]G - ISS Settlement'!#REF!</definedName>
    <definedName name="_C001589">'[2]G - ISS Settlement'!$C$37</definedName>
    <definedName name="_C001591">'[2]G - ISS Settlement'!#REF!</definedName>
    <definedName name="_C001592">'[2]G - ISS Settlement'!#REF!</definedName>
    <definedName name="_C001593">'[2]G - ISS Settlement'!#REF!</definedName>
    <definedName name="_C001594">'[2]G - ISS Settlement'!#REF!</definedName>
    <definedName name="_C001595">'[2]G - ISS Settlement'!#REF!</definedName>
    <definedName name="_C001597">'[2]G - ISS Settlement'!#REF!</definedName>
    <definedName name="_C001598">'[2]G - ISS Settlement'!#REF!</definedName>
    <definedName name="_C001599">'[2]G - ISS Settlement'!#REF!</definedName>
    <definedName name="_C001600">'[2]G - ISS Settlement'!#REF!</definedName>
    <definedName name="_C001603">'[1]J Detail'!$F$3</definedName>
    <definedName name="_C001605">'[3]Internal Summary'!#REF!</definedName>
    <definedName name="_C001606">'[3]Internal Summary'!#REF!</definedName>
    <definedName name="_C001607">'[3]Internal Summary'!#REF!</definedName>
    <definedName name="_C001608">'[3]Internal Summary'!#REF!</definedName>
    <definedName name="_C001610">'[3]Internal Summary'!#REF!</definedName>
    <definedName name="_C001611">'[3]Internal Summary'!#REF!</definedName>
    <definedName name="_C001612">'[3]Internal Summary'!#REF!</definedName>
    <definedName name="_C001613">'[3]Internal Summary'!#REF!</definedName>
    <definedName name="_C001615">'[3]Internal Summary'!#REF!</definedName>
    <definedName name="_C001616">'[3]Internal Summary'!#REF!</definedName>
    <definedName name="_C001617">'[3]Internal Summary'!#REF!</definedName>
    <definedName name="_C001618">'[3]Internal Summary'!#REF!</definedName>
    <definedName name="_C001620">'[3]Internal Summary'!#REF!</definedName>
    <definedName name="_C001621">'[3]Internal Summary'!#REF!</definedName>
    <definedName name="_C001622">'[3]Internal Summary'!#REF!</definedName>
    <definedName name="_C001623">'[3]Internal Summary'!#REF!</definedName>
    <definedName name="_C001625">'[3]Internal Summary'!#REF!</definedName>
    <definedName name="_C001626">'[3]Internal Summary'!#REF!</definedName>
    <definedName name="_C001627">'[3]Internal Summary'!#REF!</definedName>
    <definedName name="_C001628">'[3]Internal Summary'!#REF!</definedName>
    <definedName name="_C001630">'[3]Internal Summary'!#REF!</definedName>
    <definedName name="_C001631">'[3]Internal Summary'!#REF!</definedName>
    <definedName name="_C001632">'[3]Internal Summary'!#REF!</definedName>
    <definedName name="_C001633">'[3]Internal Summary'!#REF!</definedName>
    <definedName name="_C001635">'[3]Internal Summary'!#REF!</definedName>
    <definedName name="_C001636">'[3]Internal Summary'!#REF!</definedName>
    <definedName name="_C001637">'[3]Internal Summary'!#REF!</definedName>
    <definedName name="_C001638">'[3]Internal Summary'!#REF!</definedName>
    <definedName name="_C001640">'[3]Internal Summary'!#REF!</definedName>
    <definedName name="_C001641">'[3]Internal Summary'!#REF!</definedName>
    <definedName name="_C001642">'[3]Internal Summary'!#REF!</definedName>
    <definedName name="_C001643">'[3]Internal Summary'!#REF!</definedName>
    <definedName name="_C001645">'[3]Internal Summary'!#REF!</definedName>
    <definedName name="_C001646">'[3]Internal Summary'!#REF!</definedName>
    <definedName name="_C001647">'[3]Internal Summary'!#REF!</definedName>
    <definedName name="_C001648">'[3]Internal Summary'!#REF!</definedName>
    <definedName name="_C001650">'[3]Internal Summary'!#REF!</definedName>
    <definedName name="_C001651">'[3]Internal Summary'!#REF!</definedName>
    <definedName name="_C001652">'[3]Internal Summary'!#REF!</definedName>
    <definedName name="_C001653">'[3]Internal Summary'!#REF!</definedName>
    <definedName name="_C001655">'[3]Internal Summary'!#REF!</definedName>
    <definedName name="_C001656">'[3]Internal Summary'!#REF!</definedName>
    <definedName name="_C001657">'[3]Internal Summary'!#REF!</definedName>
    <definedName name="_C001658">'[3]Internal Summary'!#REF!</definedName>
    <definedName name="_C001659">'[3]Internal Summary'!#REF!</definedName>
    <definedName name="_C001660">'[3]Internal Summary'!#REF!</definedName>
    <definedName name="_C001661">'[3]Internal Summary'!#REF!</definedName>
    <definedName name="_C001662">'[1]J Detail'!$D$18</definedName>
    <definedName name="_C001663">'[3]Internal Summary'!#REF!</definedName>
    <definedName name="_C001664">'[3]Internal Summary'!#REF!</definedName>
    <definedName name="_C001665">'[3]Internal Summary'!#REF!</definedName>
    <definedName name="_C001666">'[3]Internal Summary'!#REF!</definedName>
    <definedName name="_C001667">'[3]Internal Summary'!#REF!</definedName>
    <definedName name="_C001668">'[3]Internal Summary'!#REF!</definedName>
    <definedName name="_C001669">'[3]Internal Summary'!#REF!</definedName>
    <definedName name="_C001670">'[3]Internal Summary'!#REF!</definedName>
    <definedName name="_C001671">'[3]Internal Summary'!#REF!</definedName>
    <definedName name="_C001672">'[3]Internal Summary'!#REF!</definedName>
    <definedName name="_C001673">'[3]Internal Summary'!#REF!</definedName>
    <definedName name="_C001674">'[3]Internal Summary'!#REF!</definedName>
    <definedName name="_C001675">'[3]Internal Summary'!#REF!</definedName>
    <definedName name="_C001676">'[3]Internal Summary'!#REF!</definedName>
    <definedName name="_C001677">'[3]Internal Summary'!#REF!</definedName>
    <definedName name="_C001678">'[3]Internal Summary'!#REF!</definedName>
    <definedName name="_C001679">'[3]Internal Summary'!#REF!</definedName>
    <definedName name="_C001680">'[3]Internal Summary'!#REF!</definedName>
    <definedName name="_C001681">'[3]Internal Summary'!#REF!</definedName>
    <definedName name="_C001682">'[3]Internal Summary'!#REF!</definedName>
    <definedName name="_C001683">'[3]Internal Summary'!#REF!</definedName>
    <definedName name="_C001684">'[3]Internal Summary'!#REF!</definedName>
    <definedName name="_C001685">'[3]Internal Summary'!#REF!</definedName>
    <definedName name="_C001686">'[3]Internal Summary'!#REF!</definedName>
    <definedName name="_C001687">'[3]Internal Summary'!#REF!</definedName>
    <definedName name="_C001688">'[3]Internal Summary'!#REF!</definedName>
    <definedName name="_C001689">'[3]Internal Summary'!#REF!</definedName>
    <definedName name="_C001691">'[1]J Detail'!$D$32</definedName>
    <definedName name="_C001692">'[3]Internal Summary'!#REF!</definedName>
    <definedName name="_C001693">'[3]Internal Summary'!#REF!</definedName>
    <definedName name="_C001695">'[1]J Detail'!$D$33</definedName>
    <definedName name="_C001696">'[3]Internal Summary'!#REF!</definedName>
    <definedName name="_C001697">'[3]Internal Summary'!#REF!</definedName>
    <definedName name="_C001699">'[3]Internal Summary'!#REF!</definedName>
    <definedName name="_C001700">'[3]Internal Summary'!#REF!</definedName>
    <definedName name="_C001701">'[3]Internal Summary'!#REF!</definedName>
    <definedName name="_C001703">'[3]Internal Summary'!#REF!</definedName>
    <definedName name="_C001704">'[3]Internal Summary'!#REF!</definedName>
    <definedName name="_C001705">'[3]Internal Summary'!#REF!</definedName>
    <definedName name="_C001707">'[3]Internal Summary'!#REF!</definedName>
    <definedName name="_C001708">'[3]Internal Summary'!#REF!</definedName>
    <definedName name="_C001709">'[3]Internal Summary'!#REF!</definedName>
    <definedName name="_C001711">'[3]Internal Summary'!#REF!</definedName>
    <definedName name="_C001712">'[3]Internal Summary'!#REF!</definedName>
    <definedName name="_C001713">'[3]Internal Summary'!#REF!</definedName>
    <definedName name="_C001714">'[3]Internal Summary'!#REF!</definedName>
    <definedName name="_C001715">'[3]Internal Summary'!#REF!</definedName>
    <definedName name="_C001716">'[3]Internal Summary'!#REF!</definedName>
    <definedName name="_C001717">'[3]Internal Summary'!#REF!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>#REF!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'[1]J-Adm'!$E$23</definedName>
    <definedName name="_C001736">#REF!</definedName>
    <definedName name="_C001737">#REF!</definedName>
    <definedName name="_C001738">#REF!</definedName>
    <definedName name="_C001739">#REF!</definedName>
    <definedName name="_C001740">#REF!</definedName>
    <definedName name="_C001753">[2]RES!#REF!</definedName>
    <definedName name="_C001754">[2]RES!#REF!</definedName>
    <definedName name="_C001755">[2]RES!#REF!</definedName>
    <definedName name="_C001756">[2]RES!#REF!</definedName>
    <definedName name="_C001757">[2]RES!#REF!</definedName>
    <definedName name="_C001768">[2]RES!#REF!</definedName>
    <definedName name="_C001769">[2]RES!#REF!</definedName>
    <definedName name="_C001770">[2]RES!#REF!</definedName>
    <definedName name="_C001771">[2]RES!#REF!</definedName>
    <definedName name="_C001772">[2]RES!#REF!</definedName>
    <definedName name="_C001773">[2]RES!#REF!</definedName>
    <definedName name="_C001774">[2]RES!#REF!</definedName>
    <definedName name="_C001775">[2]RES!#REF!</definedName>
    <definedName name="_C001776">[2]RES!#REF!</definedName>
    <definedName name="_C001777">[2]RES!#REF!</definedName>
    <definedName name="_C001778">[2]RES!#REF!</definedName>
    <definedName name="_C001779">[2]RES!#REF!</definedName>
    <definedName name="_C001780">[2]RES!#REF!</definedName>
    <definedName name="_C001781">[2]RES!#REF!</definedName>
    <definedName name="_C001782">[2]RES!#REF!</definedName>
    <definedName name="_C001783">[2]RES!#REF!</definedName>
    <definedName name="_C001784">[2]RES!#REF!</definedName>
    <definedName name="_C001785">[2]RES!#REF!</definedName>
    <definedName name="_C001786">[2]RES!#REF!</definedName>
    <definedName name="_C001787">[2]RES!#REF!</definedName>
    <definedName name="_C001788">[2]RES!#REF!</definedName>
    <definedName name="_C001789">[2]RES!#REF!</definedName>
    <definedName name="_C001790">[2]RES!#REF!</definedName>
    <definedName name="_C001791">[2]RES!#REF!</definedName>
    <definedName name="_C001792">[2]RES!#REF!</definedName>
    <definedName name="_C001793">[2]RES!#REF!</definedName>
    <definedName name="_C001794">[2]RES!#REF!</definedName>
    <definedName name="_C001795">[2]RES!#REF!</definedName>
    <definedName name="_C001796">[2]RES!#REF!</definedName>
    <definedName name="_C001797">[2]RES!#REF!</definedName>
    <definedName name="_C001798">[2]RES!#REF!</definedName>
    <definedName name="_C001799">[2]RES!#REF!</definedName>
    <definedName name="_C001800">[2]RES!#REF!</definedName>
    <definedName name="_C001801">[2]RES!#REF!</definedName>
    <definedName name="_C001802">[2]RES!#REF!</definedName>
    <definedName name="_C001803">[2]RES!#REF!</definedName>
    <definedName name="_C001804">[2]RES!#REF!</definedName>
    <definedName name="_C001805">[2]RES!#REF!</definedName>
    <definedName name="_C001806">[2]RES!#REF!</definedName>
    <definedName name="_C001807">[2]RES!#REF!</definedName>
    <definedName name="_C001808">[2]RES!#REF!</definedName>
    <definedName name="_C001809">[2]RES!#REF!</definedName>
    <definedName name="_C001810">[2]RES!#REF!</definedName>
    <definedName name="_C001811">[2]RES!#REF!</definedName>
    <definedName name="_C001812">[2]RES!#REF!</definedName>
    <definedName name="_C001813">[2]RES!#REF!</definedName>
    <definedName name="_C001814">[2]RES!#REF!</definedName>
    <definedName name="_C001815">[2]RES!#REF!</definedName>
    <definedName name="_C001816">[2]RES!#REF!</definedName>
    <definedName name="_C001817">[2]RES!#REF!</definedName>
    <definedName name="_C001818">[2]RES!#REF!</definedName>
    <definedName name="_C001819">[2]RES!#REF!</definedName>
    <definedName name="_C001820">[2]RES!#REF!</definedName>
    <definedName name="_C001821">[2]RES!#REF!</definedName>
    <definedName name="_C001822">[2]RES!#REF!</definedName>
    <definedName name="_C001823">[2]RES!#REF!</definedName>
    <definedName name="_C001824">[2]RES!#REF!</definedName>
    <definedName name="_C001825">[2]RES!#REF!</definedName>
    <definedName name="_C001826">[2]RES!#REF!</definedName>
    <definedName name="_C001827">[2]RES!#REF!</definedName>
    <definedName name="_C001828">[2]RES!#REF!</definedName>
    <definedName name="_C001829">[2]RES!#REF!</definedName>
    <definedName name="_C001830">[2]RES!#REF!</definedName>
    <definedName name="_C001831">[2]RES!#REF!</definedName>
    <definedName name="_C001832">[2]RES!#REF!</definedName>
    <definedName name="_C001833">[2]RES!#REF!</definedName>
    <definedName name="_C001834">[2]RES!#REF!</definedName>
    <definedName name="_C001835">[2]RES!#REF!</definedName>
    <definedName name="_C001836">[2]RES!#REF!</definedName>
    <definedName name="_C001837">[2]RES!#REF!</definedName>
    <definedName name="_C001838">[2]RES!#REF!</definedName>
    <definedName name="_C001839">[2]RES!#REF!</definedName>
    <definedName name="_C001840">[2]RES!#REF!</definedName>
    <definedName name="_C001841">[2]RES!#REF!</definedName>
    <definedName name="_C001842">[2]RES!#REF!</definedName>
    <definedName name="_C001843">[2]RES!#REF!</definedName>
    <definedName name="_C001844">[2]RES!#REF!</definedName>
    <definedName name="_C001845">[2]RES!#REF!</definedName>
    <definedName name="_C001846">[2]RES!#REF!</definedName>
    <definedName name="_C001847">[2]RES!#REF!</definedName>
    <definedName name="_C001848">[2]RES!#REF!</definedName>
    <definedName name="_C001849">[2]RES!#REF!</definedName>
    <definedName name="_C001850">[2]RES!#REF!</definedName>
    <definedName name="_C001851">[2]RES!#REF!</definedName>
    <definedName name="_C001852">[2]RES!#REF!</definedName>
    <definedName name="_C001853">[2]RES!#REF!</definedName>
    <definedName name="_C001854">[2]RES!#REF!</definedName>
    <definedName name="_C001855">[2]RES!#REF!</definedName>
    <definedName name="_C001856">[2]RES!#REF!</definedName>
    <definedName name="_C001857">[2]RES!#REF!</definedName>
    <definedName name="_C001858">[2]RES!#REF!</definedName>
    <definedName name="_C001859">[2]RES!#REF!</definedName>
    <definedName name="_C001860">[2]RES!#REF!</definedName>
    <definedName name="_C001861">[2]RES!#REF!</definedName>
    <definedName name="_C001862">[2]RES!#REF!</definedName>
    <definedName name="_C001863">[2]RES!#REF!</definedName>
    <definedName name="_C001864">[2]RES!#REF!</definedName>
    <definedName name="_C001865">[2]RES!#REF!</definedName>
    <definedName name="_C001866">[2]RES!#REF!</definedName>
    <definedName name="_C001867">[2]RES!#REF!</definedName>
    <definedName name="_C001868">[2]RES!#REF!</definedName>
    <definedName name="_C001869">[2]RES!#REF!</definedName>
    <definedName name="_C001870">[2]RES!#REF!</definedName>
    <definedName name="_C001871">[2]RES!#REF!</definedName>
    <definedName name="_C001872">[2]RES!#REF!</definedName>
    <definedName name="_C001873">[2]RES!#REF!</definedName>
    <definedName name="_C001874">[2]RES!#REF!</definedName>
    <definedName name="_C001875">[2]RES!#REF!</definedName>
    <definedName name="_C001876">[2]RES!#REF!</definedName>
    <definedName name="_C001877">[2]RES!#REF!</definedName>
    <definedName name="_C001878">[2]RES!#REF!</definedName>
    <definedName name="_C001879">[2]RES!#REF!</definedName>
    <definedName name="_C001880">[2]RES!#REF!</definedName>
    <definedName name="_C001881">[2]RES!#REF!</definedName>
    <definedName name="_C001882">[2]RES!#REF!</definedName>
    <definedName name="_C001883">[2]RES!#REF!</definedName>
    <definedName name="_C001884">[2]RES!#REF!</definedName>
    <definedName name="_C001885">[2]RES!#REF!</definedName>
    <definedName name="_C001886">[2]RES!#REF!</definedName>
    <definedName name="_C001887">[2]RES!#REF!</definedName>
    <definedName name="_C001888">[2]RES!#REF!</definedName>
    <definedName name="_C001889">[2]RES!#REF!</definedName>
    <definedName name="_C001890">[2]RES!#REF!</definedName>
    <definedName name="_C001891">[2]RES!#REF!</definedName>
    <definedName name="_C001892">[2]RES!#REF!</definedName>
    <definedName name="_C001893">[2]RES!#REF!</definedName>
    <definedName name="_C001894">[2]RES!#REF!</definedName>
    <definedName name="_C001895">[2]RES!#REF!</definedName>
    <definedName name="_C001896">[2]RES!#REF!</definedName>
    <definedName name="_C001897">[2]RES!#REF!</definedName>
    <definedName name="_C001898">[2]RES!#REF!</definedName>
    <definedName name="_C001899">[2]RES!#REF!</definedName>
    <definedName name="_C001900">[2]RES!#REF!</definedName>
    <definedName name="_C001901">[2]RES!#REF!</definedName>
    <definedName name="_C001902">[2]RES!#REF!</definedName>
    <definedName name="_C001903">[2]RES!#REF!</definedName>
    <definedName name="_C001904">[2]RES!#REF!</definedName>
    <definedName name="_C001905">[2]RES!#REF!</definedName>
    <definedName name="_C001906">[2]RES!#REF!</definedName>
    <definedName name="_C001907">[2]RES!#REF!</definedName>
    <definedName name="_C001908">[2]RES!#REF!</definedName>
    <definedName name="_C001909">[2]RES!#REF!</definedName>
    <definedName name="_C001910">[2]RES!#REF!</definedName>
    <definedName name="_C001911">[2]RES!#REF!</definedName>
    <definedName name="_C001912">[2]RES!#REF!</definedName>
    <definedName name="_C001913">[2]RES!#REF!</definedName>
    <definedName name="_C001914">[2]RES!#REF!</definedName>
    <definedName name="_C001915">[2]RES!#REF!</definedName>
    <definedName name="_C001916">[2]RES!#REF!</definedName>
    <definedName name="_C001917">[2]RES!#REF!</definedName>
    <definedName name="_C001918">[2]RES!#REF!</definedName>
    <definedName name="_C001919">[2]RES!#REF!</definedName>
    <definedName name="_C001920">[2]RES!#REF!</definedName>
    <definedName name="_C001921">[2]RES!#REF!</definedName>
    <definedName name="_C001922">[2]RES!#REF!</definedName>
    <definedName name="_C001923">[2]RES!#REF!</definedName>
    <definedName name="_C001924">[2]RES!#REF!</definedName>
    <definedName name="_C001925">[2]RES!#REF!</definedName>
    <definedName name="_C001926">[2]RES!#REF!</definedName>
    <definedName name="_C001927">[2]RES!#REF!</definedName>
    <definedName name="_C001928">[2]RES!#REF!</definedName>
    <definedName name="_C001929">[2]RES!#REF!</definedName>
    <definedName name="_C001930">[2]RES!#REF!</definedName>
    <definedName name="_C001931">[2]RES!#REF!</definedName>
    <definedName name="_C001932">[2]RES!#REF!</definedName>
    <definedName name="_C001933">[2]RES!#REF!</definedName>
    <definedName name="_C001934">[2]RES!#REF!</definedName>
    <definedName name="_C001935">[2]RES!#REF!</definedName>
    <definedName name="_C001936">[2]RES!#REF!</definedName>
    <definedName name="_C001937">[2]RES!#REF!</definedName>
    <definedName name="_C001938">[2]RES!#REF!</definedName>
    <definedName name="_C001939">[2]RES!#REF!</definedName>
    <definedName name="_C001940">[2]RES!#REF!</definedName>
    <definedName name="_C001941">[2]RES!#REF!</definedName>
    <definedName name="_C001942">[2]RES!#REF!</definedName>
    <definedName name="_C001943">[2]RES!#REF!</definedName>
    <definedName name="_C001944">[2]RES!#REF!</definedName>
    <definedName name="_C001945">[2]RES!#REF!</definedName>
    <definedName name="_C001946">[2]RES!#REF!</definedName>
    <definedName name="_C001947">[2]RES!#REF!</definedName>
    <definedName name="_C001948">[2]RES!#REF!</definedName>
    <definedName name="_C001949">[2]RES!#REF!</definedName>
    <definedName name="_C001950">[2]RES!#REF!</definedName>
    <definedName name="_C001951">[2]RES!#REF!</definedName>
    <definedName name="_C001952">[2]RES!#REF!</definedName>
    <definedName name="_C001953">[2]RES!#REF!</definedName>
    <definedName name="_C001954">[2]RES!#REF!</definedName>
    <definedName name="_C001955">[2]RES!#REF!</definedName>
    <definedName name="_C001956">[2]RES!#REF!</definedName>
    <definedName name="_C001957">[2]RES!#REF!</definedName>
    <definedName name="_C001958">[2]RES!#REF!</definedName>
    <definedName name="_C001959">[2]RES!#REF!</definedName>
    <definedName name="_C001960">[2]RES!#REF!</definedName>
    <definedName name="_C001961">[2]RES!#REF!</definedName>
    <definedName name="_C001962">[2]RES!#REF!</definedName>
    <definedName name="_C001963">[2]RES!#REF!</definedName>
    <definedName name="_C001964">[2]RES!#REF!</definedName>
    <definedName name="_C001965">[2]RES!#REF!</definedName>
    <definedName name="_C001966">[2]RES!#REF!</definedName>
    <definedName name="_C001967">[2]RES!#REF!</definedName>
    <definedName name="_C001968">[2]RES!#REF!</definedName>
    <definedName name="_C001969">[2]RES!#REF!</definedName>
    <definedName name="_C001970">[2]RES!#REF!</definedName>
    <definedName name="_C001971">[2]RES!#REF!</definedName>
    <definedName name="_C001972">[2]RES!#REF!</definedName>
    <definedName name="_C001973">[2]RES!#REF!</definedName>
    <definedName name="_C001974">[2]RES!#REF!</definedName>
    <definedName name="_C001975">[2]RES!#REF!</definedName>
    <definedName name="_C001976">[2]RES!#REF!</definedName>
    <definedName name="_C001977">[2]RES!#REF!</definedName>
    <definedName name="_C001978">[2]RES!#REF!</definedName>
    <definedName name="_C001979">[2]RES!#REF!</definedName>
    <definedName name="_C001980">[2]RES!#REF!</definedName>
    <definedName name="_C001981">[2]RES!#REF!</definedName>
    <definedName name="_C001982">[2]RES!#REF!</definedName>
    <definedName name="_C001983">[2]RES!#REF!</definedName>
    <definedName name="_C001984">[2]RES!#REF!</definedName>
    <definedName name="_C001985">[2]RES!#REF!</definedName>
    <definedName name="_C001986">[2]RES!#REF!</definedName>
    <definedName name="_C001987">[2]RES!#REF!</definedName>
    <definedName name="_C001988">[2]RES!#REF!</definedName>
    <definedName name="_C001989">[2]RES!#REF!</definedName>
    <definedName name="_C001990">[2]RES!#REF!</definedName>
    <definedName name="_C001991">[2]RES!#REF!</definedName>
    <definedName name="_C001992">[2]RES!#REF!</definedName>
    <definedName name="_C001993">[2]RES!#REF!</definedName>
    <definedName name="_C001994">[2]RES!#REF!</definedName>
    <definedName name="_C001995">[2]RES!#REF!</definedName>
    <definedName name="_C001996">[2]RES!#REF!</definedName>
    <definedName name="_C001997">[2]RES!#REF!</definedName>
    <definedName name="_C001998">[2]RES!#REF!</definedName>
    <definedName name="_C001999">[2]RES!#REF!</definedName>
    <definedName name="_C002000">[2]RES!#REF!</definedName>
    <definedName name="_C002001">[2]RES!#REF!</definedName>
    <definedName name="_C002002">[2]RES!#REF!</definedName>
    <definedName name="_C002003">[2]RES!#REF!</definedName>
    <definedName name="_C002004">[2]RES!#REF!</definedName>
    <definedName name="_C002005">[2]RES!#REF!</definedName>
    <definedName name="_C002006">[2]RES!#REF!</definedName>
    <definedName name="_C002007">[2]RES!#REF!</definedName>
    <definedName name="_C002008">[2]RES!#REF!</definedName>
    <definedName name="_C002009">[2]RES!#REF!</definedName>
    <definedName name="_C002010">[2]RES!#REF!</definedName>
    <definedName name="_C002011">[2]RES!#REF!</definedName>
    <definedName name="_C002012">[2]RES!#REF!</definedName>
    <definedName name="_C002013">[2]RES!#REF!</definedName>
    <definedName name="_C002014">[2]RES!#REF!</definedName>
    <definedName name="_C002015">[2]RES!#REF!</definedName>
    <definedName name="_C002016">[2]RES!#REF!</definedName>
    <definedName name="_C002017">[2]RES!#REF!</definedName>
    <definedName name="_C002018">[2]RES!#REF!</definedName>
    <definedName name="_C002019">[2]RES!#REF!</definedName>
    <definedName name="_C002020">[2]RES!#REF!</definedName>
    <definedName name="_C002021">[2]RES!#REF!</definedName>
    <definedName name="_C002022">[2]RES!#REF!</definedName>
    <definedName name="_C002023">[2]RES!#REF!</definedName>
    <definedName name="_C002024">[2]RES!#REF!</definedName>
    <definedName name="_C002025">[2]RES!#REF!</definedName>
    <definedName name="_C002026">[2]RES!#REF!</definedName>
    <definedName name="_C002027">[2]RES!#REF!</definedName>
    <definedName name="_C002028">[2]RES!#REF!</definedName>
    <definedName name="_C002029">[2]RES!#REF!</definedName>
    <definedName name="_C002030">[2]RES!#REF!</definedName>
    <definedName name="_C002031">[2]RES!#REF!</definedName>
    <definedName name="_C002032">[2]RES!#REF!</definedName>
    <definedName name="_C002033">[2]RES!#REF!</definedName>
    <definedName name="_C002034">[2]RES!#REF!</definedName>
    <definedName name="_C002035">[2]RES!#REF!</definedName>
    <definedName name="_C002036">[2]RES!#REF!</definedName>
    <definedName name="_C002037">[2]RES!#REF!</definedName>
    <definedName name="_C002038">[2]RES!#REF!</definedName>
    <definedName name="_C002039">[2]RES!#REF!</definedName>
    <definedName name="_C002040">[2]RES!#REF!</definedName>
    <definedName name="_C002041">[2]RES!#REF!</definedName>
    <definedName name="_C002042">[2]RES!#REF!</definedName>
    <definedName name="_C002043">[2]RES!#REF!</definedName>
    <definedName name="_C002044">[2]RES!#REF!</definedName>
    <definedName name="_C002045">[2]RES!#REF!</definedName>
    <definedName name="_C002046">[2]RES!#REF!</definedName>
    <definedName name="_C002047">[2]RES!#REF!</definedName>
    <definedName name="_C002048">[2]RES!#REF!</definedName>
    <definedName name="_C002049">[2]RES!#REF!</definedName>
    <definedName name="_C002050">[2]RES!#REF!</definedName>
    <definedName name="_C002051">[2]RES!#REF!</definedName>
    <definedName name="_C002052">[2]RES!#REF!</definedName>
    <definedName name="_C002053">[2]RES!#REF!</definedName>
    <definedName name="_C002054">[2]RES!#REF!</definedName>
    <definedName name="_C002055">[2]RES!#REF!</definedName>
    <definedName name="_C002056">[2]RES!#REF!</definedName>
    <definedName name="_C002057">[2]RES!#REF!</definedName>
    <definedName name="_C002058">[2]RES!#REF!</definedName>
    <definedName name="_C002059">[2]RES!#REF!</definedName>
    <definedName name="_C002060">[2]RES!#REF!</definedName>
    <definedName name="_C002061">[2]RES!#REF!</definedName>
    <definedName name="_C002062">[2]RES!#REF!</definedName>
    <definedName name="_C002063">[2]RES!#REF!</definedName>
    <definedName name="_C002064">[2]RES!#REF!</definedName>
    <definedName name="_C002065">[2]RES!#REF!</definedName>
    <definedName name="_C002066">[2]RES!#REF!</definedName>
    <definedName name="_C002067">[2]RES!#REF!</definedName>
    <definedName name="_C002068">[2]RES!#REF!</definedName>
    <definedName name="_C002069">[2]RES!#REF!</definedName>
    <definedName name="_C002070">[2]RES!#REF!</definedName>
    <definedName name="_C002071">[2]RES!#REF!</definedName>
    <definedName name="_C002072">[2]RES!#REF!</definedName>
    <definedName name="_C002073">[2]RES!#REF!</definedName>
    <definedName name="_C002074">[2]RES!#REF!</definedName>
    <definedName name="_C002075">[2]RES!#REF!</definedName>
    <definedName name="_C002076">[2]RES!#REF!</definedName>
    <definedName name="_C002077">[2]RES!#REF!</definedName>
    <definedName name="_C002078">[2]RES!#REF!</definedName>
    <definedName name="_C002079">[2]RES!#REF!</definedName>
    <definedName name="_C002080">[2]RES!#REF!</definedName>
    <definedName name="_C002081">[2]RES!#REF!</definedName>
    <definedName name="_C002082">[2]RES!#REF!</definedName>
    <definedName name="_C002083">[2]RES!#REF!</definedName>
    <definedName name="_C002084">[2]RES!#REF!</definedName>
    <definedName name="_C002085">[2]RES!#REF!</definedName>
    <definedName name="_C002086">[2]RES!#REF!</definedName>
    <definedName name="_C002087">[2]RES!#REF!</definedName>
    <definedName name="_C002088">[2]RES!#REF!</definedName>
    <definedName name="_C002089">[2]RES!#REF!</definedName>
    <definedName name="_C002090">[2]RES!#REF!</definedName>
    <definedName name="_C002091">[2]RES!#REF!</definedName>
    <definedName name="_C002092">[2]RES!#REF!</definedName>
    <definedName name="_C002093">[2]RES!#REF!</definedName>
    <definedName name="_C002094">[2]RES!#REF!</definedName>
    <definedName name="_C002095">[2]RES!#REF!</definedName>
    <definedName name="_C002096">[2]RES!#REF!</definedName>
    <definedName name="_C002097">[2]RES!#REF!</definedName>
    <definedName name="_C002098">[2]RES!#REF!</definedName>
    <definedName name="_C002099">[2]RES!#REF!</definedName>
    <definedName name="_C002100">[2]RES!#REF!</definedName>
    <definedName name="_C002101">[2]RES!#REF!</definedName>
    <definedName name="_C002102">[2]RES!#REF!</definedName>
    <definedName name="_C002103">[2]RES!#REF!</definedName>
    <definedName name="_C002104">[2]RES!#REF!</definedName>
    <definedName name="_C002105">[2]RES!#REF!</definedName>
    <definedName name="_C002106">[2]RES!#REF!</definedName>
    <definedName name="_C002107">[2]RES!#REF!</definedName>
    <definedName name="_C002108">[2]RES!#REF!</definedName>
    <definedName name="_C002109">[2]RES!#REF!</definedName>
    <definedName name="_C002110">[2]RES!#REF!</definedName>
    <definedName name="_C002111">[2]RES!#REF!</definedName>
    <definedName name="_C002112">[2]RES!#REF!</definedName>
    <definedName name="_C002113">[2]RES!#REF!</definedName>
    <definedName name="_C002114">[2]RES!#REF!</definedName>
    <definedName name="_C002115">[2]RES!#REF!</definedName>
    <definedName name="_C002116">[2]RES!#REF!</definedName>
    <definedName name="_C002117">[2]RES!#REF!</definedName>
    <definedName name="_C002118">[2]RES!#REF!</definedName>
    <definedName name="_C002119">[2]RES!#REF!</definedName>
    <definedName name="_C002120">[2]RES!#REF!</definedName>
    <definedName name="_C002121">[2]RES!#REF!</definedName>
    <definedName name="_C002122">[2]RES!#REF!</definedName>
    <definedName name="_C002123">[2]RES!#REF!</definedName>
    <definedName name="_C002124">[2]RES!#REF!</definedName>
    <definedName name="_C002125">[2]RES!#REF!</definedName>
    <definedName name="_C002126">[2]RES!#REF!</definedName>
    <definedName name="_C002127">[2]RES!#REF!</definedName>
    <definedName name="_C002128">[2]RES!#REF!</definedName>
    <definedName name="_C002129">[2]RES!#REF!</definedName>
    <definedName name="_C002130">[2]RES!#REF!</definedName>
    <definedName name="_C002131">[2]RES!#REF!</definedName>
    <definedName name="_C002132">[2]RES!#REF!</definedName>
    <definedName name="_C002133">[2]RES!#REF!</definedName>
    <definedName name="_C002134">[2]RES!#REF!</definedName>
    <definedName name="_C002135">[2]RES!#REF!</definedName>
    <definedName name="_C002136">[2]RES!#REF!</definedName>
    <definedName name="_C002137">[2]RES!#REF!</definedName>
    <definedName name="_C002138">[2]RES!#REF!</definedName>
    <definedName name="_C002139">[2]RES!#REF!</definedName>
    <definedName name="_C002140">[2]RES!#REF!</definedName>
    <definedName name="_C002141">[2]RES!#REF!</definedName>
    <definedName name="_C002142">[2]RES!#REF!</definedName>
    <definedName name="_C002143">[2]RES!#REF!</definedName>
    <definedName name="_C002144">[2]RES!#REF!</definedName>
    <definedName name="_C002145">[2]RES!#REF!</definedName>
    <definedName name="_C002146">[2]RES!#REF!</definedName>
    <definedName name="_C002147">[2]RES!#REF!</definedName>
    <definedName name="_C002148">[2]RES!#REF!</definedName>
    <definedName name="_C002149">[2]RES!#REF!</definedName>
    <definedName name="_C002150">[2]RES!#REF!</definedName>
    <definedName name="_C002151">[2]RES!#REF!</definedName>
    <definedName name="_C002152">[2]RES!#REF!</definedName>
    <definedName name="_C002153">[2]RES!#REF!</definedName>
    <definedName name="_C002154">[2]RES!#REF!</definedName>
    <definedName name="_C002155">[2]RES!#REF!</definedName>
    <definedName name="_C002156">[2]RES!#REF!</definedName>
    <definedName name="_C002157">[2]RES!#REF!</definedName>
    <definedName name="_C002158">[2]RES!#REF!</definedName>
    <definedName name="_C002159">[2]RES!#REF!</definedName>
    <definedName name="_C002160">[2]RES!#REF!</definedName>
    <definedName name="_C002161">[2]RES!#REF!</definedName>
    <definedName name="_C002162">[2]RES!#REF!</definedName>
    <definedName name="_C002163">[2]RES!#REF!</definedName>
    <definedName name="_C002164">[2]RES!#REF!</definedName>
    <definedName name="_C002165">[2]RES!#REF!</definedName>
    <definedName name="_C002166">[2]RES!#REF!</definedName>
    <definedName name="_C002167">[2]RES!#REF!</definedName>
    <definedName name="_C002168">[2]RES!#REF!</definedName>
    <definedName name="_C002169">[2]RES!#REF!</definedName>
    <definedName name="_C002170">[2]RES!#REF!</definedName>
    <definedName name="_C002171">[2]RES!#REF!</definedName>
    <definedName name="_C002172">[2]RES!#REF!</definedName>
    <definedName name="_C002173">[2]RES!#REF!</definedName>
    <definedName name="_C002174">[2]RES!#REF!</definedName>
    <definedName name="_C002175">[2]RES!#REF!</definedName>
    <definedName name="_C002176">[2]RES!#REF!</definedName>
    <definedName name="_C002177">[2]RES!#REF!</definedName>
    <definedName name="_C002178">[2]RES!#REF!</definedName>
    <definedName name="_C002179">[2]RES!#REF!</definedName>
    <definedName name="_C002180">[2]RES!#REF!</definedName>
    <definedName name="_C002181">[2]RES!#REF!</definedName>
    <definedName name="_C002182">[2]RES!#REF!</definedName>
    <definedName name="_C002183">[2]RES!#REF!</definedName>
    <definedName name="_C002184">[2]RES!#REF!</definedName>
    <definedName name="_C002185">[2]RES!#REF!</definedName>
    <definedName name="_C002186">[2]RES!#REF!</definedName>
    <definedName name="_C002187">[2]RES!#REF!</definedName>
    <definedName name="_C002188">[2]RES!#REF!</definedName>
    <definedName name="_C002189">[2]RES!#REF!</definedName>
    <definedName name="_C002190">[2]RES!#REF!</definedName>
    <definedName name="_C002191">[2]RES!#REF!</definedName>
    <definedName name="_C002192">[2]RES!#REF!</definedName>
    <definedName name="_C002193">[2]RES!#REF!</definedName>
    <definedName name="_C002194">[2]RES!#REF!</definedName>
    <definedName name="_C002195">[2]RES!#REF!</definedName>
    <definedName name="_C002196">[2]RES!#REF!</definedName>
    <definedName name="_C002197">[2]RES!#REF!</definedName>
    <definedName name="_C002198">[2]RES!#REF!</definedName>
    <definedName name="_C002199">[2]RES!#REF!</definedName>
    <definedName name="_C002200">[2]RES!#REF!</definedName>
    <definedName name="_C002201">[2]RES!#REF!</definedName>
    <definedName name="_C002202">[2]RES!#REF!</definedName>
    <definedName name="_C002203">[2]RES!#REF!</definedName>
    <definedName name="_C002204">[2]RES!#REF!</definedName>
    <definedName name="_C002205">[2]RES!#REF!</definedName>
    <definedName name="_C002206">[2]RES!#REF!</definedName>
    <definedName name="_C002207">[2]RES!#REF!</definedName>
    <definedName name="_C002208">[2]RES!#REF!</definedName>
    <definedName name="_C002209">[2]RES!#REF!</definedName>
    <definedName name="_C002210">[2]RES!#REF!</definedName>
    <definedName name="_C002211">[2]RES!#REF!</definedName>
    <definedName name="_C002212">[2]RES!#REF!</definedName>
    <definedName name="_C002213">[2]RES!#REF!</definedName>
    <definedName name="_C002214">[2]RES!#REF!</definedName>
    <definedName name="_C002215">[2]RES!#REF!</definedName>
    <definedName name="_C002216">[2]RES!#REF!</definedName>
    <definedName name="_C002217">[2]RES!#REF!</definedName>
    <definedName name="_C002218">[2]RES!#REF!</definedName>
    <definedName name="_C002219">[2]RES!#REF!</definedName>
    <definedName name="_C002220">[2]RES!#REF!</definedName>
    <definedName name="_C002221">[2]RES!#REF!</definedName>
    <definedName name="_C002222">[2]RES!#REF!</definedName>
    <definedName name="_C002223">[2]RES!#REF!</definedName>
    <definedName name="_C002224">[2]RES!#REF!</definedName>
    <definedName name="_C002225">[2]RES!#REF!</definedName>
    <definedName name="_C002226">[2]RES!#REF!</definedName>
    <definedName name="_C002227">[2]RES!#REF!</definedName>
    <definedName name="_C002228">[2]RES!#REF!</definedName>
    <definedName name="_C002229">[2]RES!#REF!</definedName>
    <definedName name="_C002230">[2]RES!#REF!</definedName>
    <definedName name="_C002231">[2]RES!#REF!</definedName>
    <definedName name="_C002232">[2]RES!#REF!</definedName>
    <definedName name="_C002233">[2]RES!#REF!</definedName>
    <definedName name="_C002234">[2]RES!#REF!</definedName>
    <definedName name="_C002235">[2]RES!#REF!</definedName>
    <definedName name="_C002236">[2]RES!#REF!</definedName>
    <definedName name="_C002237">[2]RES!#REF!</definedName>
    <definedName name="_C002238">[2]RES!#REF!</definedName>
    <definedName name="_C002239">[2]RES!#REF!</definedName>
    <definedName name="_C002240">[2]RES!#REF!</definedName>
    <definedName name="_C002241">[2]RES!#REF!</definedName>
    <definedName name="_C002242">[2]RES!#REF!</definedName>
    <definedName name="_C002243">[2]RES!#REF!</definedName>
    <definedName name="_C002244">[2]RES!#REF!</definedName>
    <definedName name="_C002245">[2]RES!#REF!</definedName>
    <definedName name="_C002246">[2]RES!#REF!</definedName>
    <definedName name="_C002247">[2]RES!#REF!</definedName>
    <definedName name="_C002248">[2]RES!#REF!</definedName>
    <definedName name="_C002249">[2]RES!#REF!</definedName>
    <definedName name="_C002250">[2]RES!#REF!</definedName>
    <definedName name="_C002251">[2]RES!#REF!</definedName>
    <definedName name="_C002252">[2]RES!#REF!</definedName>
    <definedName name="_C002253">[2]RES!#REF!</definedName>
    <definedName name="_C002254">[2]RES!#REF!</definedName>
    <definedName name="_C002255">[2]RES!#REF!</definedName>
    <definedName name="_C002256">[2]RES!#REF!</definedName>
    <definedName name="_C002257">[2]RES!#REF!</definedName>
    <definedName name="_C002258">[2]RES!#REF!</definedName>
    <definedName name="_C002259">[2]RES!#REF!</definedName>
    <definedName name="_C002260">[2]RES!#REF!</definedName>
    <definedName name="_C002261">[2]RES!#REF!</definedName>
    <definedName name="_C002262">[2]RES!#REF!</definedName>
    <definedName name="_C002263">[2]RES!#REF!</definedName>
    <definedName name="_C002264">[2]RES!#REF!</definedName>
    <definedName name="_C002265">[2]RES!#REF!</definedName>
    <definedName name="_C002266">[2]RES!#REF!</definedName>
    <definedName name="_C002267">[2]RES!#REF!</definedName>
    <definedName name="_C002268">[2]RES!#REF!</definedName>
    <definedName name="_C002269">[2]RES!#REF!</definedName>
    <definedName name="_C002270">[2]RES!#REF!</definedName>
    <definedName name="_C002271">[2]RES!#REF!</definedName>
    <definedName name="_C002272">[2]RES!#REF!</definedName>
    <definedName name="_C002273">[2]RES!#REF!</definedName>
    <definedName name="_C002274">[2]RES!#REF!</definedName>
    <definedName name="_C002275">[2]RES!#REF!</definedName>
    <definedName name="_C002276">[2]RES!#REF!</definedName>
    <definedName name="_C002277">[2]RES!#REF!</definedName>
    <definedName name="_C002278">[2]RES!#REF!</definedName>
    <definedName name="_C002279">[2]RES!#REF!</definedName>
    <definedName name="_C002280">[2]RES!#REF!</definedName>
    <definedName name="_C002281">[2]RES!#REF!</definedName>
    <definedName name="_C002282">[2]RES!#REF!</definedName>
    <definedName name="_C002283">[2]RES!#REF!</definedName>
    <definedName name="_C002284">[2]RES!#REF!</definedName>
    <definedName name="_C002285">[2]RES!#REF!</definedName>
    <definedName name="_C002286">[2]RES!#REF!</definedName>
    <definedName name="_C002287">[2]RES!#REF!</definedName>
    <definedName name="_C002288">[2]RES!#REF!</definedName>
    <definedName name="_C002289">[2]RES!#REF!</definedName>
    <definedName name="_C002290">[2]RES!#REF!</definedName>
    <definedName name="_C002291">[2]RES!#REF!</definedName>
    <definedName name="_C002292">[2]RES!#REF!</definedName>
    <definedName name="_C002293">[2]RES!#REF!</definedName>
    <definedName name="_C002294">[2]RES!#REF!</definedName>
    <definedName name="_C002295">[2]RES!#REF!</definedName>
    <definedName name="_C002296">[2]RES!#REF!</definedName>
    <definedName name="_C002297">[2]RES!#REF!</definedName>
    <definedName name="_C002298">[2]RES!#REF!</definedName>
    <definedName name="_C002299">[2]RES!#REF!</definedName>
    <definedName name="_C002300">[2]RES!#REF!</definedName>
    <definedName name="_C002301">[2]RES!#REF!</definedName>
    <definedName name="_C002302">[2]RES!#REF!</definedName>
    <definedName name="_C002303">[2]RES!#REF!</definedName>
    <definedName name="_C002304">[2]RES!#REF!</definedName>
    <definedName name="_C002305">[2]RES!#REF!</definedName>
    <definedName name="_C002306">[2]RES!#REF!</definedName>
    <definedName name="_C002307">[2]RES!#REF!</definedName>
    <definedName name="_C002308">[2]RES!#REF!</definedName>
    <definedName name="_C002309">[2]RES!#REF!</definedName>
    <definedName name="_C002310">[2]RES!#REF!</definedName>
    <definedName name="_C002311">[2]RES!#REF!</definedName>
    <definedName name="_C002312">[2]RES!#REF!</definedName>
    <definedName name="_C002313">[2]RES!#REF!</definedName>
    <definedName name="_C002314">[2]RES!#REF!</definedName>
    <definedName name="_C002315">[2]RES!#REF!</definedName>
    <definedName name="_C002316">[2]RES!#REF!</definedName>
    <definedName name="_C002317">[2]RES!#REF!</definedName>
    <definedName name="_C002318">[2]RES!#REF!</definedName>
    <definedName name="_C002319">[2]RES!#REF!</definedName>
    <definedName name="_C002320">[2]RES!#REF!</definedName>
    <definedName name="_C002321">[2]RES!#REF!</definedName>
    <definedName name="_C002322">[2]RES!#REF!</definedName>
    <definedName name="_C002323">[2]RES!#REF!</definedName>
    <definedName name="_C002324">[2]RES!#REF!</definedName>
    <definedName name="_C002325">[2]RES!#REF!</definedName>
    <definedName name="_C002326">[2]RES!#REF!</definedName>
    <definedName name="_C002327">[2]RES!#REF!</definedName>
    <definedName name="_C002328">[2]RES!#REF!</definedName>
    <definedName name="_C002329">[2]RES!#REF!</definedName>
    <definedName name="_C002330">[2]RES!#REF!</definedName>
    <definedName name="_C002334">[2]RES!#REF!</definedName>
    <definedName name="_C002335">[2]RES!#REF!</definedName>
    <definedName name="_C002337">[2]RES!#REF!</definedName>
    <definedName name="_C002338">[2]RES!#REF!</definedName>
    <definedName name="_C002339">[2]RES!#REF!</definedName>
    <definedName name="_C002340">[2]RES!#REF!</definedName>
    <definedName name="_C002341">[2]RES!#REF!</definedName>
    <definedName name="_C002342">[2]RES!#REF!</definedName>
    <definedName name="_C002343">[2]RES!#REF!</definedName>
    <definedName name="_C002344">[2]RES!#REF!</definedName>
    <definedName name="_C002345">[2]RES!#REF!</definedName>
    <definedName name="_C002346">[2]RES!#REF!</definedName>
    <definedName name="_C002347">[2]RES!#REF!</definedName>
    <definedName name="_C002348">[2]RES!#REF!</definedName>
    <definedName name="_C002349">[2]RES!#REF!</definedName>
    <definedName name="_C002350">[2]RES!#REF!</definedName>
    <definedName name="_C002351">[2]RES!#REF!</definedName>
    <definedName name="_C002352">[2]RES!#REF!</definedName>
    <definedName name="_C002353">[2]RES!#REF!</definedName>
    <definedName name="_C002354">[2]RES!#REF!</definedName>
    <definedName name="_C002355">[2]RES!#REF!</definedName>
    <definedName name="_C002356">[2]RES!#REF!</definedName>
    <definedName name="_C002357">[2]RES!#REF!</definedName>
    <definedName name="_C002358">[2]RES!#REF!</definedName>
    <definedName name="_C002359">[2]RES!#REF!</definedName>
    <definedName name="_C002360">[2]RES!#REF!</definedName>
    <definedName name="_C002361">[2]RES!#REF!</definedName>
    <definedName name="_C002362">[2]RES!#REF!</definedName>
    <definedName name="_C002363">[2]RES!#REF!</definedName>
    <definedName name="_C002364">[2]RES!#REF!</definedName>
    <definedName name="_C002365">[2]RES!#REF!</definedName>
    <definedName name="_C002366">[2]RES!#REF!</definedName>
    <definedName name="_C002367">[2]RES!#REF!</definedName>
    <definedName name="_C002368">[2]RES!#REF!</definedName>
    <definedName name="_C002369">[2]RES!#REF!</definedName>
    <definedName name="_C002370">[2]RES!#REF!</definedName>
    <definedName name="_C002371">[2]RES!#REF!</definedName>
    <definedName name="_C002372">[2]RES!#REF!</definedName>
    <definedName name="_C002373">[2]RES!#REF!</definedName>
    <definedName name="_C002374">[2]RES!#REF!</definedName>
    <definedName name="_C002375">[2]RES!#REF!</definedName>
    <definedName name="_C002376">[2]RES!#REF!</definedName>
    <definedName name="_C002377">[2]RES!#REF!</definedName>
    <definedName name="_C002378">[2]RES!#REF!</definedName>
    <definedName name="_C002379">[2]RES!#REF!</definedName>
    <definedName name="_C002380">[2]RES!#REF!</definedName>
    <definedName name="_C002381">[2]RES!#REF!</definedName>
    <definedName name="_C002382">[2]RES!#REF!</definedName>
    <definedName name="_C002383">[2]RES!#REF!</definedName>
    <definedName name="_C002384">[2]RES!#REF!</definedName>
    <definedName name="_C002385">[2]RES!#REF!</definedName>
    <definedName name="_C002386">[2]RES!#REF!</definedName>
    <definedName name="_C002387">[2]RES!#REF!</definedName>
    <definedName name="_C002388">[2]RES!#REF!</definedName>
    <definedName name="_C002389">[2]RES!#REF!</definedName>
    <definedName name="_C002390">[2]RES!#REF!</definedName>
    <definedName name="_C002391">[2]RES!#REF!</definedName>
    <definedName name="_C002392">[2]RES!#REF!</definedName>
    <definedName name="_C002393">[2]RES!#REF!</definedName>
    <definedName name="_C002394">[2]RES!#REF!</definedName>
    <definedName name="_C002395">[2]RES!#REF!</definedName>
    <definedName name="_C002396">[2]RES!#REF!</definedName>
    <definedName name="_C002397">[2]RES!#REF!</definedName>
    <definedName name="_C002398">[2]RES!#REF!</definedName>
    <definedName name="_C002399">[2]RES!#REF!</definedName>
    <definedName name="_C002400">[2]RES!#REF!</definedName>
    <definedName name="_C002401">[2]RES!#REF!</definedName>
    <definedName name="_C002402">[2]RES!#REF!</definedName>
    <definedName name="_C002403">[2]RES!#REF!</definedName>
    <definedName name="_C002404">[2]RES!#REF!</definedName>
    <definedName name="_C002405">[2]RES!#REF!</definedName>
    <definedName name="_C002406">[2]RES!#REF!</definedName>
    <definedName name="_C002407">[2]RES!#REF!</definedName>
    <definedName name="_C002408">[2]RES!#REF!</definedName>
    <definedName name="_C002409">[2]RES!#REF!</definedName>
    <definedName name="_C002410">[2]RES!#REF!</definedName>
    <definedName name="_C002411">[2]RES!#REF!</definedName>
    <definedName name="_C002412">[2]RES!#REF!</definedName>
    <definedName name="_C002413">[2]RES!#REF!</definedName>
    <definedName name="_C002414">[2]RES!#REF!</definedName>
    <definedName name="_C002415">[2]RES!#REF!</definedName>
    <definedName name="_C002416">[2]RES!#REF!</definedName>
    <definedName name="_C002417">[2]RES!#REF!</definedName>
    <definedName name="_C002418">[2]RES!#REF!</definedName>
    <definedName name="_C002419">[2]RES!#REF!</definedName>
    <definedName name="_C002420">[2]RES!#REF!</definedName>
    <definedName name="_C002421">[2]RES!#REF!</definedName>
    <definedName name="_C002422">[2]RES!#REF!</definedName>
    <definedName name="_C002423">[2]RES!#REF!</definedName>
    <definedName name="_C002424">[2]RES!#REF!</definedName>
    <definedName name="_C002425">[2]RES!#REF!</definedName>
    <definedName name="_C002426">[2]RES!#REF!</definedName>
    <definedName name="_C002427">[2]RES!#REF!</definedName>
    <definedName name="_C002428">[2]RES!#REF!</definedName>
    <definedName name="_C002429">[2]RES!#REF!</definedName>
    <definedName name="_C002430">[2]RES!#REF!</definedName>
    <definedName name="_C002431">[2]RES!#REF!</definedName>
    <definedName name="_C002432">[2]RES!#REF!</definedName>
    <definedName name="_C002433">[2]RES!#REF!</definedName>
    <definedName name="_C002434">[2]RES!#REF!</definedName>
    <definedName name="_C002435">[2]RES!#REF!</definedName>
    <definedName name="_C002436">[2]RES!#REF!</definedName>
    <definedName name="_C002437">[2]RES!#REF!</definedName>
    <definedName name="_C002438">[2]RES!#REF!</definedName>
    <definedName name="_C002439">[2]RES!#REF!</definedName>
    <definedName name="_C002440">[2]RES!#REF!</definedName>
    <definedName name="_C002441">[2]RES!#REF!</definedName>
    <definedName name="_C002442">[2]RES!#REF!</definedName>
    <definedName name="_C002443">[2]RES!#REF!</definedName>
    <definedName name="_C002444">[2]RES!#REF!</definedName>
    <definedName name="_C002445">[2]RES!#REF!</definedName>
    <definedName name="_C002446">[2]RES!#REF!</definedName>
    <definedName name="_C002447">[2]RES!#REF!</definedName>
    <definedName name="_C002448">[2]RES!#REF!</definedName>
    <definedName name="_C002449">[2]RES!#REF!</definedName>
    <definedName name="_C002450">[2]RES!#REF!</definedName>
    <definedName name="_C002451">[2]RES!#REF!</definedName>
    <definedName name="_C002452">[2]RES!#REF!</definedName>
    <definedName name="_C002453">[2]RES!#REF!</definedName>
    <definedName name="_C002454">[2]RES!#REF!</definedName>
    <definedName name="_C002455">[2]RES!#REF!</definedName>
    <definedName name="_C002456">[2]RES!#REF!</definedName>
    <definedName name="_C002457">[2]RES!#REF!</definedName>
    <definedName name="_C002458">[2]RES!#REF!</definedName>
    <definedName name="_C002459">[2]RES!#REF!</definedName>
    <definedName name="_C002460">[2]RES!#REF!</definedName>
    <definedName name="_C002461">[2]RES!#REF!</definedName>
    <definedName name="_C002462">[2]RES!#REF!</definedName>
    <definedName name="_C002463">[2]RES!#REF!</definedName>
    <definedName name="_C002464">[2]RES!#REF!</definedName>
    <definedName name="_C002465">[2]RES!#REF!</definedName>
    <definedName name="_C002466">[2]RES!#REF!</definedName>
    <definedName name="_C002467">[2]RES!#REF!</definedName>
    <definedName name="_C002468">[2]RES!#REF!</definedName>
    <definedName name="_C002472">[2]RES!#REF!</definedName>
    <definedName name="_C002473">[2]RES!#REF!</definedName>
    <definedName name="_C002475">[2]RES!#REF!</definedName>
    <definedName name="_C002476">[2]RES!#REF!</definedName>
    <definedName name="_C002477">[2]RES!#REF!</definedName>
    <definedName name="_C002478">[2]RES!#REF!</definedName>
    <definedName name="_C002479">[2]RES!#REF!</definedName>
    <definedName name="_C002480">[2]RES!#REF!</definedName>
    <definedName name="_C002481">[2]RES!#REF!</definedName>
    <definedName name="_C002482">[2]RES!#REF!</definedName>
    <definedName name="_C002483">[2]RES!#REF!</definedName>
    <definedName name="_C002484">[2]RES!#REF!</definedName>
    <definedName name="_C002485">[2]RES!#REF!</definedName>
    <definedName name="_C002486">[2]RES!#REF!</definedName>
    <definedName name="_C002487">[2]RES!#REF!</definedName>
    <definedName name="_C002488">[2]RES!#REF!</definedName>
    <definedName name="_C002489">[2]RES!#REF!</definedName>
    <definedName name="_C002490">[2]RES!#REF!</definedName>
    <definedName name="_C002491">[2]RES!#REF!</definedName>
    <definedName name="_C002492">[2]RES!#REF!</definedName>
    <definedName name="_C002493">[2]RES!#REF!</definedName>
    <definedName name="_C002494">[2]RES!#REF!</definedName>
    <definedName name="_C002495">[2]RES!#REF!</definedName>
    <definedName name="_C002496">[2]RES!#REF!</definedName>
    <definedName name="_C002497">[2]RES!#REF!</definedName>
    <definedName name="_C002498">[2]RES!#REF!</definedName>
    <definedName name="_C002499">[2]RES!#REF!</definedName>
    <definedName name="_C002500">[2]RES!#REF!</definedName>
    <definedName name="_C002501">[2]RES!#REF!</definedName>
    <definedName name="_C002502">[2]RES!#REF!</definedName>
    <definedName name="_C002503">[2]RES!#REF!</definedName>
    <definedName name="_C002504">[2]RES!#REF!</definedName>
    <definedName name="_C002505">[2]RES!#REF!</definedName>
    <definedName name="_C002506">[2]RES!#REF!</definedName>
    <definedName name="_C002507">[2]RES!#REF!</definedName>
    <definedName name="_C002508">[2]RES!#REF!</definedName>
    <definedName name="_C002509">[2]RES!#REF!</definedName>
    <definedName name="_C002510">[2]RES!#REF!</definedName>
    <definedName name="_C002511">[2]RES!#REF!</definedName>
    <definedName name="_C002512">[2]RES!#REF!</definedName>
    <definedName name="_C002513">[2]RES!#REF!</definedName>
    <definedName name="_C002514">[2]RES!#REF!</definedName>
    <definedName name="_C002515">[2]RES!#REF!</definedName>
    <definedName name="_C002516">[2]RES!#REF!</definedName>
    <definedName name="_C002517">[2]RES!#REF!</definedName>
    <definedName name="_C002518">[2]RES!#REF!</definedName>
    <definedName name="_C002519">[2]RES!#REF!</definedName>
    <definedName name="_C002520">[2]RES!#REF!</definedName>
    <definedName name="_C002521">[2]RES!#REF!</definedName>
    <definedName name="_C002522">[2]RES!#REF!</definedName>
    <definedName name="_C002526">[2]RES!#REF!</definedName>
    <definedName name="_C002527">[2]RES!#REF!</definedName>
    <definedName name="_C002532">[2]RES!#REF!</definedName>
    <definedName name="_C002533">[2]RES!#REF!</definedName>
    <definedName name="_C002538">[2]RES!#REF!</definedName>
    <definedName name="_C002539">[2]RES!#REF!</definedName>
    <definedName name="_C002544">[2]RES!#REF!</definedName>
    <definedName name="_C002545">[2]RES!#REF!</definedName>
    <definedName name="_C002547">[2]RES!#REF!</definedName>
    <definedName name="_C002548">[2]RES!#REF!</definedName>
    <definedName name="_C002549">[2]RES!#REF!</definedName>
    <definedName name="_C002550">[2]RES!#REF!</definedName>
    <definedName name="_C002551">[2]RES!#REF!</definedName>
    <definedName name="_C002552">[2]RES!#REF!</definedName>
    <definedName name="_C002553">[2]RES!#REF!</definedName>
    <definedName name="_C002554">[2]RES!#REF!</definedName>
    <definedName name="_C002555">[2]RES!#REF!</definedName>
    <definedName name="_C002556">[2]RES!#REF!</definedName>
    <definedName name="_C002557">[2]RES!#REF!</definedName>
    <definedName name="_C002558">[2]RES!#REF!</definedName>
    <definedName name="_C002559">[2]RES!#REF!</definedName>
    <definedName name="_C002560">[2]RES!#REF!</definedName>
    <definedName name="_C002561">[2]RES!#REF!</definedName>
    <definedName name="_C002562">[2]RES!#REF!</definedName>
    <definedName name="_C002563">[2]RES!#REF!</definedName>
    <definedName name="_C002564">[2]RES!#REF!</definedName>
    <definedName name="_C002565">[2]RES!#REF!</definedName>
    <definedName name="_C002566">[2]RES!#REF!</definedName>
    <definedName name="_C002567">[2]RES!#REF!</definedName>
    <definedName name="_C002568">[2]RES!#REF!</definedName>
    <definedName name="_C002569">[2]RES!#REF!</definedName>
    <definedName name="_C002570">[2]RES!#REF!</definedName>
    <definedName name="_C002571">[2]RES!#REF!</definedName>
    <definedName name="_C002572">[2]RES!#REF!</definedName>
    <definedName name="_C002573">[2]RES!#REF!</definedName>
    <definedName name="_C002574">[2]RES!#REF!</definedName>
    <definedName name="_C002575">[2]RES!#REF!</definedName>
    <definedName name="_C002576">[2]RES!#REF!</definedName>
    <definedName name="_C002577">[2]RES!#REF!</definedName>
    <definedName name="_C002578">[2]RES!#REF!</definedName>
    <definedName name="_C002579">[2]RES!#REF!</definedName>
    <definedName name="_C002580">[2]RES!#REF!</definedName>
    <definedName name="_C002581">[2]RES!#REF!</definedName>
    <definedName name="_C002582">[2]RES!#REF!</definedName>
    <definedName name="_C002583">[2]RES!#REF!</definedName>
    <definedName name="_C002584">[2]RES!#REF!</definedName>
    <definedName name="_C002585">[2]RES!#REF!</definedName>
    <definedName name="_C002586">[2]RES!#REF!</definedName>
    <definedName name="_C002587">[2]RES!#REF!</definedName>
    <definedName name="_C002588">[2]RES!#REF!</definedName>
    <definedName name="_C002589">[2]RES!#REF!</definedName>
    <definedName name="_C002590">[2]RES!#REF!</definedName>
    <definedName name="_C002591">[2]RES!#REF!</definedName>
    <definedName name="_C002592">[2]RES!#REF!</definedName>
    <definedName name="_C002593">[2]RES!#REF!</definedName>
    <definedName name="_C002594">[2]RES!#REF!</definedName>
    <definedName name="_C002595">[2]RES!#REF!</definedName>
    <definedName name="_C002596">[2]RES!#REF!</definedName>
    <definedName name="_C002597">[2]RES!#REF!</definedName>
    <definedName name="_C002598">[2]RES!#REF!</definedName>
    <definedName name="_C002599">[2]RES!#REF!</definedName>
    <definedName name="_C002600">[2]RES!#REF!</definedName>
    <definedName name="_C002601">[2]RES!$E$48</definedName>
    <definedName name="_C002602">[2]RES!$F$48</definedName>
    <definedName name="_C002603">[2]RES!$G$48</definedName>
    <definedName name="_C002604">[2]RES!#REF!</definedName>
    <definedName name="_C002605">[2]RES!#REF!</definedName>
    <definedName name="_C002606">[2]RES!$H$48</definedName>
    <definedName name="_C002610">[2]RES!#REF!</definedName>
    <definedName name="_C002611">[2]RES!#REF!</definedName>
    <definedName name="_C002613">[2]RES!#REF!</definedName>
    <definedName name="_C002614">[2]RES!#REF!</definedName>
    <definedName name="_C002615">[2]RES!#REF!</definedName>
    <definedName name="_C002616">[2]RES!#REF!</definedName>
    <definedName name="_C002617">[2]RES!#REF!</definedName>
    <definedName name="_C002618">[2]RES!#REF!</definedName>
    <definedName name="_C002622">[2]RES!#REF!</definedName>
    <definedName name="_C002623">[2]RES!#REF!</definedName>
    <definedName name="_C002628">[2]RES!#REF!</definedName>
    <definedName name="_C002629">[2]RES!#REF!</definedName>
    <definedName name="_C002631">[2]RES!#REF!</definedName>
    <definedName name="_C002632">[2]RES!#REF!</definedName>
    <definedName name="_C002633">[2]RES!#REF!</definedName>
    <definedName name="_C002634">[2]RES!#REF!</definedName>
    <definedName name="_C002635">[2]RES!#REF!</definedName>
    <definedName name="_C002636">[2]RES!#REF!</definedName>
    <definedName name="_C002637">[2]RES!#REF!</definedName>
    <definedName name="_C002638">[2]RES!#REF!</definedName>
    <definedName name="_C002639">[2]RES!#REF!</definedName>
    <definedName name="_C002640">[2]RES!#REF!</definedName>
    <definedName name="_C002641">[2]RES!#REF!</definedName>
    <definedName name="_C002642">[2]RES!#REF!</definedName>
    <definedName name="_C002643">[2]RES!#REF!</definedName>
    <definedName name="_C002644">[2]RES!#REF!</definedName>
    <definedName name="_C002645">[2]RES!#REF!</definedName>
    <definedName name="_C002646">[2]RES!#REF!</definedName>
    <definedName name="_C002647">[2]RES!#REF!</definedName>
    <definedName name="_C002648">[2]RES!#REF!</definedName>
    <definedName name="_C002649">[2]RES!#REF!</definedName>
    <definedName name="_C002650">[2]RES!#REF!</definedName>
    <definedName name="_C002651">[2]RES!#REF!</definedName>
    <definedName name="_C002652">[2]RES!#REF!</definedName>
    <definedName name="_C002653">[2]RES!#REF!</definedName>
    <definedName name="_C002654">[2]RES!#REF!</definedName>
    <definedName name="_C002655">[2]RES!#REF!</definedName>
    <definedName name="_C002656">[2]RES!#REF!</definedName>
    <definedName name="_C002657">[2]RES!#REF!</definedName>
    <definedName name="_C002658">[2]RES!#REF!</definedName>
    <definedName name="_C002659">[2]RES!#REF!</definedName>
    <definedName name="_C002660">[2]RES!#REF!</definedName>
    <definedName name="_C002661">[2]RES!#REF!</definedName>
    <definedName name="_C002662">[2]RES!#REF!</definedName>
    <definedName name="_C002663">[2]RES!#REF!</definedName>
    <definedName name="_C002664">[2]RES!#REF!</definedName>
    <definedName name="_C002665">[2]RES!#REF!</definedName>
    <definedName name="_C002666">[2]RES!#REF!</definedName>
    <definedName name="_C002667">[2]RES!#REF!</definedName>
    <definedName name="_C002668">[2]RES!#REF!</definedName>
    <definedName name="_C002669">[2]RES!#REF!</definedName>
    <definedName name="_C002670">[2]RES!#REF!</definedName>
    <definedName name="_C002671">[2]RES!#REF!</definedName>
    <definedName name="_C002672">[2]RES!#REF!</definedName>
    <definedName name="_C002673">[2]RES!#REF!</definedName>
    <definedName name="_C002674">[2]RES!#REF!</definedName>
    <definedName name="_C002675">[2]RES!#REF!</definedName>
    <definedName name="_C002676">[2]RES!#REF!</definedName>
    <definedName name="_C002677">[2]RES!#REF!</definedName>
    <definedName name="_C002678">[2]RES!#REF!</definedName>
    <definedName name="_C002682">[2]RES!#REF!</definedName>
    <definedName name="_C002683">[2]RES!#REF!</definedName>
    <definedName name="_C002688">[2]RES!#REF!</definedName>
    <definedName name="_C002689">[2]RES!#REF!</definedName>
    <definedName name="_C002691">[2]RES!#REF!</definedName>
    <definedName name="_C002692">[2]RES!#REF!</definedName>
    <definedName name="_C002693">[2]RES!#REF!</definedName>
    <definedName name="_C002694">[2]RES!#REF!</definedName>
    <definedName name="_C002695">[2]RES!#REF!</definedName>
    <definedName name="_C002696">[2]RES!#REF!</definedName>
    <definedName name="_C002697">[2]RES!#REF!</definedName>
    <definedName name="_C002698">[2]RES!#REF!</definedName>
    <definedName name="_C002699">[2]RES!#REF!</definedName>
    <definedName name="_C002700">[2]RES!#REF!</definedName>
    <definedName name="_C002701">[2]RES!#REF!</definedName>
    <definedName name="_C002702">[2]RES!#REF!</definedName>
    <definedName name="_M000001">[1]A!$B$7</definedName>
    <definedName name="_M000005">'[2]A - General Info &amp; Cert'!$C$8</definedName>
    <definedName name="_M000009">[1]A!$D$11</definedName>
    <definedName name="_M000024">#REF!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>[1]B!$G$30</definedName>
    <definedName name="_M000049">[1]B!$G$31</definedName>
    <definedName name="_M000057">[1]B!$G$32</definedName>
    <definedName name="_M000065">[1]B!$G$33</definedName>
    <definedName name="_M000073">[1]B!$G$34</definedName>
    <definedName name="_M000081">[1]B!$G$35</definedName>
    <definedName name="_M000089">[1]B!$G$36</definedName>
    <definedName name="_M000101">#REF!</definedName>
    <definedName name="_M000102">#REF!</definedName>
    <definedName name="_M000103">#REF!</definedName>
    <definedName name="_M000104">#REF!</definedName>
    <definedName name="_M000105">#REF!</definedName>
    <definedName name="_M000106">#REF!</definedName>
    <definedName name="_M000107">#REF!</definedName>
    <definedName name="_M000571">#REF!</definedName>
    <definedName name="_M000572">#REF!</definedName>
    <definedName name="_M000573">#REF!</definedName>
    <definedName name="_M000574">#REF!</definedName>
    <definedName name="_M000575">#REF!</definedName>
    <definedName name="_M000576">#REF!</definedName>
    <definedName name="_M000577">#REF!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>#REF!</definedName>
    <definedName name="_M001170">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'[2]D - Revenue'!#REF!</definedName>
    <definedName name="_M001282">'[2]D - Revenue'!#REF!</definedName>
    <definedName name="_M001283">'[2]D - Revenue'!#REF!</definedName>
    <definedName name="_M001284">'[2]D - Revenue'!#REF!</definedName>
    <definedName name="_M001285">'[2]D - Revenue'!#REF!</definedName>
    <definedName name="_M001286">'[2]D - Revenue'!#REF!</definedName>
    <definedName name="_M001287">'[2]D - Revenue'!#REF!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>#REF!</definedName>
    <definedName name="_M001568">#REF!</definedName>
    <definedName name="_M001569">#REF!</definedName>
    <definedName name="_M001570">#REF!</definedName>
    <definedName name="_M001571">#REF!</definedName>
    <definedName name="_M001572">#REF!</definedName>
    <definedName name="_M001573">#REF!</definedName>
    <definedName name="_M001601">'[1]J Detail'!$F$2</definedName>
    <definedName name="_M001602">'[1]J Detail'!$C$3</definedName>
    <definedName name="_M001604">'[3]Internal Summary'!#REF!</definedName>
    <definedName name="_M001609">'[3]Internal Summary'!#REF!</definedName>
    <definedName name="_M001614">'[3]Internal Summary'!#REF!</definedName>
    <definedName name="_M001619">'[3]Internal Summary'!#REF!</definedName>
    <definedName name="_M001624">'[3]Internal Summary'!#REF!</definedName>
    <definedName name="_M001629">'[3]Internal Summary'!#REF!</definedName>
    <definedName name="_M001634">'[3]Internal Summary'!#REF!</definedName>
    <definedName name="_M001639">'[3]Internal Summary'!#REF!</definedName>
    <definedName name="_M001644">'[3]Internal Summary'!#REF!</definedName>
    <definedName name="_M001649">'[3]Internal Summary'!#REF!</definedName>
    <definedName name="_M001654">'[3]Internal Summary'!#REF!</definedName>
    <definedName name="_M001690">'[3]Internal Summary'!#REF!</definedName>
    <definedName name="_M001694">'[3]Internal Summary'!#REF!</definedName>
    <definedName name="_M001698">'[3]Internal Summary'!#REF!</definedName>
    <definedName name="_M001702">'[3]Internal Summary'!#REF!</definedName>
    <definedName name="_M001706">'[3]Internal Summary'!#REF!</definedName>
    <definedName name="_M001710">'[3]Internal Summary'!#REF!</definedName>
    <definedName name="_M001743">[2]RES!#REF!</definedName>
    <definedName name="_M001746">[2]RES!#REF!</definedName>
    <definedName name="_M001747">[2]RES!#REF!</definedName>
    <definedName name="_M001748">[2]RES!$F$6</definedName>
    <definedName name="_M001749">[2]RES!$G$6</definedName>
    <definedName name="_M001750">[2]RES!#REF!</definedName>
    <definedName name="_M001751">[2]RES!#REF!</definedName>
    <definedName name="_M001752">[2]RES!$H$6</definedName>
    <definedName name="_M001758">[2]RES!#REF!</definedName>
    <definedName name="_M001759">[2]RES!#REF!</definedName>
    <definedName name="_M001760">[2]RES!#REF!</definedName>
    <definedName name="_M001761">[2]RES!#REF!</definedName>
    <definedName name="_M001762">[2]RES!#REF!</definedName>
    <definedName name="_M001763">[2]RES!#REF!</definedName>
    <definedName name="_M001764">[2]RES!#REF!</definedName>
    <definedName name="_M001765">[2]RES!#REF!</definedName>
    <definedName name="_M001766">[2]RES!#REF!</definedName>
    <definedName name="_M001767">[2]RES!#REF!</definedName>
    <definedName name="AboveBelowExp1">'[4]Rate Change Wksht'!$M$19</definedName>
    <definedName name="AgencyRange">'[4]Rate Change Wksht'!$C$11</definedName>
    <definedName name="Condition1">[5]conditions!$B$2</definedName>
    <definedName name="Condition2">[5]conditions!$B$3</definedName>
    <definedName name="County">'[6]Non-ISS Rate Table'!$AP$20</definedName>
    <definedName name="CountyList">'[4]County etc Lists'!$A$2:$D$41</definedName>
    <definedName name="countytype">'[6]Non-ISS Rate Table'!$AN$6:$AP$19</definedName>
    <definedName name="CRAEmail">'[4]Rate Change Wksht'!$S$5</definedName>
    <definedName name="CRAName">'[4]Rate Change Wksht'!$R$5</definedName>
    <definedName name="DDD_Rate_Database_FY_12.accdb_1" hidden="1">'[4]Email Lists'!#REF!</definedName>
    <definedName name="DDD_Rate_Database_TEST.accdb" hidden="1">#REF!</definedName>
    <definedName name="Detail_J">#REF!</definedName>
    <definedName name="DirName">'[4]Rate Change Wksht'!$R$8</definedName>
    <definedName name="FYenddate">[7]RATEDATA!$W$3</definedName>
    <definedName name="Get_Dir_Emails_1" hidden="1">'[4]Email Lists'!#REF!</definedName>
    <definedName name="GH_Program_Data">#REF!</definedName>
    <definedName name="GHAdmTbl">'[4]GH Adm Tbl'!$A$3:$J$971</definedName>
    <definedName name="J_Beg_Value">#REF!</definedName>
    <definedName name="J_End_Value">#REF!</definedName>
    <definedName name="NonStaffLoss">#REF!</definedName>
    <definedName name="NonStaffLoss1">#REF!</definedName>
    <definedName name="NumberofDays">#REF!</definedName>
    <definedName name="OpsEmail">'[4]Rate Change Wksht'!$S$4</definedName>
    <definedName name="OpsName">'[4]Rate Change Wksht'!$R$4</definedName>
    <definedName name="PdHrs1">[8]B!$K$30</definedName>
    <definedName name="PdHrs2">[8]B!$K$31</definedName>
    <definedName name="PdHrs3">[9]B!$K$32</definedName>
    <definedName name="PdHrs4">[9]B!$K$33</definedName>
    <definedName name="PdHrs5">[9]B!$K$34</definedName>
    <definedName name="PdHrs6">[9]B!$K$35</definedName>
    <definedName name="PdHrs7">[9]B!$K$36</definedName>
    <definedName name="_xlnm.Print_Area" localSheetId="1">Reconciliation!$A$1:$AC$10</definedName>
    <definedName name="_xlnm.Print_Area" localSheetId="0">'Schedule H Rate History'!$A$1:$AL$49</definedName>
    <definedName name="_xlnm.Print_Titles" localSheetId="0">'Schedule H Rate History'!$1:$3</definedName>
    <definedName name="Provider">[7]RATEDATA!$E$2</definedName>
    <definedName name="Provider_Nam">#REF!</definedName>
    <definedName name="Provider_Number">#REF!</definedName>
    <definedName name="Provider_Picked">#REF!</definedName>
    <definedName name="ProviderName" localSheetId="0">[9]A!$B$6</definedName>
    <definedName name="ProviderName">[10]A!$B$6</definedName>
    <definedName name="ProvisoList">'[11]Proviso Clients'!$A$1:$H$315</definedName>
    <definedName name="provname">#REF!</definedName>
    <definedName name="ProvNo1" localSheetId="0">[9]B!$F$30</definedName>
    <definedName name="ProvNo1">[12]B!$F$30</definedName>
    <definedName name="ProvNo2" localSheetId="0">[9]B!$F$31</definedName>
    <definedName name="ProvNo2">[12]B!$F$31</definedName>
    <definedName name="ProvNo3" localSheetId="0">[9]B!$F$32</definedName>
    <definedName name="ProvNo3">[12]B!$F$32</definedName>
    <definedName name="ProvNo4" localSheetId="0">[9]B!$F$33</definedName>
    <definedName name="ProvNo4">[12]B!$F$33</definedName>
    <definedName name="ProvNo5" localSheetId="0">[9]B!$F$34</definedName>
    <definedName name="ProvNo5">[12]B!$F$34</definedName>
    <definedName name="ProvNo6" localSheetId="0">[9]B!$F$35</definedName>
    <definedName name="ProvNo6">[12]B!$F$35</definedName>
    <definedName name="ProvNo7" localSheetId="0">[9]B!$F$36</definedName>
    <definedName name="ProvNo7">[12]B!$F$36</definedName>
    <definedName name="qrySSPSPaymentData2">#REF!</definedName>
    <definedName name="qrySSPSPaymentData3">#REF!</definedName>
    <definedName name="Region">[7]RATEDATA!$C$2</definedName>
    <definedName name="ResidLevel">'[11]Res Level'!$A$2:$D$3912</definedName>
    <definedName name="ResMgrEmail">'[4]Rate Change Wksht'!$S$2</definedName>
    <definedName name="ResMgrEmail2">#REF!</definedName>
    <definedName name="SLAdmTbl">'[4]SLAdm Tbl'!$B$5:$I$55</definedName>
    <definedName name="StaffLodgingCost">#REF!</definedName>
    <definedName name="SuperEmail">'[4]Rate Change Wksht'!$S$3</definedName>
    <definedName name="SuperEmail2">#REF!</definedName>
    <definedName name="SuperName">'[4]Rate Change Wksht'!$R$3</definedName>
    <definedName name="UnitID">#REF!</definedName>
    <definedName name="UnitIDOnly">#REF!</definedName>
    <definedName name="WhlChr">'[6]Non-ISS Rate Table'!$AL$8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4" l="1"/>
  <c r="R2" i="9"/>
  <c r="Q2" i="9"/>
  <c r="J5" i="14" l="1"/>
  <c r="K5" i="14"/>
  <c r="J6" i="14"/>
  <c r="AD6" i="14" s="1"/>
  <c r="K6" i="14"/>
  <c r="J7" i="14"/>
  <c r="Z7" i="14" s="1"/>
  <c r="K7" i="14"/>
  <c r="J8" i="14"/>
  <c r="AE8" i="14" s="1"/>
  <c r="K8" i="14"/>
  <c r="J9" i="14"/>
  <c r="Z9" i="14" s="1"/>
  <c r="K9" i="14"/>
  <c r="J10" i="14"/>
  <c r="Z10" i="14" s="1"/>
  <c r="K10" i="14"/>
  <c r="J11" i="14"/>
  <c r="Y11" i="14" s="1"/>
  <c r="K11" i="14"/>
  <c r="J12" i="14"/>
  <c r="AD12" i="14" s="1"/>
  <c r="K12" i="14"/>
  <c r="J13" i="14"/>
  <c r="AA13" i="14" s="1"/>
  <c r="K13" i="14"/>
  <c r="J14" i="14"/>
  <c r="AG14" i="14" s="1"/>
  <c r="K14" i="14"/>
  <c r="J15" i="14"/>
  <c r="AF15" i="14" s="1"/>
  <c r="K15" i="14"/>
  <c r="J16" i="14"/>
  <c r="AA16" i="14" s="1"/>
  <c r="K16" i="14"/>
  <c r="J17" i="14"/>
  <c r="AF17" i="14" s="1"/>
  <c r="K17" i="14"/>
  <c r="J18" i="14"/>
  <c r="AF18" i="14" s="1"/>
  <c r="K18" i="14"/>
  <c r="J19" i="14"/>
  <c r="Z19" i="14" s="1"/>
  <c r="K19" i="14"/>
  <c r="J20" i="14"/>
  <c r="Z20" i="14" s="1"/>
  <c r="K20" i="14"/>
  <c r="J21" i="14"/>
  <c r="AE21" i="14" s="1"/>
  <c r="K21" i="14"/>
  <c r="J22" i="14"/>
  <c r="AG22" i="14" s="1"/>
  <c r="K22" i="14"/>
  <c r="J23" i="14"/>
  <c r="AG23" i="14" s="1"/>
  <c r="K23" i="14"/>
  <c r="J24" i="14"/>
  <c r="AE24" i="14" s="1"/>
  <c r="K24" i="14"/>
  <c r="J25" i="14"/>
  <c r="AA25" i="14" s="1"/>
  <c r="K25" i="14"/>
  <c r="J26" i="14"/>
  <c r="Y26" i="14" s="1"/>
  <c r="K26" i="14"/>
  <c r="J27" i="14"/>
  <c r="Z27" i="14" s="1"/>
  <c r="K27" i="14"/>
  <c r="J28" i="14"/>
  <c r="AE28" i="14" s="1"/>
  <c r="K28" i="14"/>
  <c r="J29" i="14"/>
  <c r="AH29" i="14" s="1"/>
  <c r="K29" i="14"/>
  <c r="J30" i="14"/>
  <c r="Z30" i="14" s="1"/>
  <c r="K30" i="14"/>
  <c r="J31" i="14"/>
  <c r="Y31" i="14" s="1"/>
  <c r="K31" i="14"/>
  <c r="J32" i="14"/>
  <c r="Z32" i="14" s="1"/>
  <c r="K32" i="14"/>
  <c r="J33" i="14"/>
  <c r="AF33" i="14" s="1"/>
  <c r="K33" i="14"/>
  <c r="J34" i="14"/>
  <c r="AA34" i="14" s="1"/>
  <c r="K34" i="14"/>
  <c r="J35" i="14"/>
  <c r="K35" i="14"/>
  <c r="J36" i="14"/>
  <c r="AD36" i="14" s="1"/>
  <c r="K36" i="14"/>
  <c r="J37" i="14"/>
  <c r="AC37" i="14" s="1"/>
  <c r="K37" i="14"/>
  <c r="J38" i="14"/>
  <c r="AF38" i="14" s="1"/>
  <c r="K38" i="14"/>
  <c r="J39" i="14"/>
  <c r="K39" i="14"/>
  <c r="J40" i="14"/>
  <c r="AE40" i="14" s="1"/>
  <c r="K40" i="14"/>
  <c r="J41" i="14"/>
  <c r="AC41" i="14" s="1"/>
  <c r="K41" i="14"/>
  <c r="J42" i="14"/>
  <c r="AE42" i="14" s="1"/>
  <c r="K42" i="14"/>
  <c r="J43" i="14"/>
  <c r="K43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AB39" i="14" s="1"/>
  <c r="P40" i="14"/>
  <c r="AB40" i="14" s="1"/>
  <c r="P41" i="14"/>
  <c r="P42" i="14"/>
  <c r="P43" i="14"/>
  <c r="W5" i="14"/>
  <c r="X5" i="14" s="1"/>
  <c r="W6" i="14"/>
  <c r="X6" i="14"/>
  <c r="AK6" i="14"/>
  <c r="AL6" i="14"/>
  <c r="W7" i="14"/>
  <c r="W8" i="14"/>
  <c r="W9" i="14"/>
  <c r="W10" i="14"/>
  <c r="X10" i="14" s="1"/>
  <c r="W11" i="14"/>
  <c r="W12" i="14"/>
  <c r="AK12" i="14"/>
  <c r="AL12" i="14"/>
  <c r="W13" i="14"/>
  <c r="X13" i="14" s="1"/>
  <c r="AK13" i="14"/>
  <c r="AL13" i="14"/>
  <c r="W14" i="14"/>
  <c r="W15" i="14"/>
  <c r="X15" i="14"/>
  <c r="AH15" i="14"/>
  <c r="AK15" i="14"/>
  <c r="AL15" i="14"/>
  <c r="W16" i="14"/>
  <c r="W17" i="14"/>
  <c r="AK17" i="14"/>
  <c r="AL17" i="14"/>
  <c r="W18" i="14"/>
  <c r="W19" i="14"/>
  <c r="Y19" i="14"/>
  <c r="W20" i="14"/>
  <c r="X20" i="14" s="1"/>
  <c r="W21" i="14"/>
  <c r="AK21" i="14"/>
  <c r="AL21" i="14"/>
  <c r="W22" i="14"/>
  <c r="W23" i="14"/>
  <c r="W24" i="14"/>
  <c r="AG24" i="14"/>
  <c r="AK24" i="14"/>
  <c r="AL24" i="14"/>
  <c r="W25" i="14"/>
  <c r="W26" i="14"/>
  <c r="W27" i="14"/>
  <c r="X27" i="14"/>
  <c r="AG27" i="14"/>
  <c r="W28" i="14"/>
  <c r="Y28" i="14"/>
  <c r="AK28" i="14"/>
  <c r="AL28" i="14"/>
  <c r="W29" i="14"/>
  <c r="W30" i="14"/>
  <c r="AK30" i="14"/>
  <c r="AL30" i="14"/>
  <c r="W31" i="14"/>
  <c r="W32" i="14"/>
  <c r="W33" i="14"/>
  <c r="AE33" i="14"/>
  <c r="W34" i="14"/>
  <c r="X34" i="14" s="1"/>
  <c r="W35" i="14"/>
  <c r="AI35" i="14" s="1"/>
  <c r="Y35" i="14"/>
  <c r="Z35" i="14"/>
  <c r="AA35" i="14"/>
  <c r="AB35" i="14"/>
  <c r="AC35" i="14"/>
  <c r="AD35" i="14"/>
  <c r="AE35" i="14"/>
  <c r="AF35" i="14"/>
  <c r="AG35" i="14"/>
  <c r="AH35" i="14"/>
  <c r="AK35" i="14"/>
  <c r="AL35" i="14"/>
  <c r="W36" i="14"/>
  <c r="Y36" i="14"/>
  <c r="Z36" i="14"/>
  <c r="AA36" i="14"/>
  <c r="AC36" i="14"/>
  <c r="AG36" i="14"/>
  <c r="AH36" i="14"/>
  <c r="AK36" i="14"/>
  <c r="AL36" i="14"/>
  <c r="W37" i="14"/>
  <c r="X37" i="14" s="1"/>
  <c r="Y37" i="14"/>
  <c r="Z37" i="14"/>
  <c r="AA37" i="14"/>
  <c r="AB37" i="14"/>
  <c r="AG37" i="14"/>
  <c r="AH37" i="14"/>
  <c r="AK37" i="14"/>
  <c r="AL37" i="14"/>
  <c r="W38" i="14"/>
  <c r="Z38" i="14"/>
  <c r="AB38" i="14"/>
  <c r="AC38" i="14"/>
  <c r="AD38" i="14"/>
  <c r="AE38" i="14"/>
  <c r="AH38" i="14"/>
  <c r="AK38" i="14"/>
  <c r="AL38" i="14"/>
  <c r="W39" i="14"/>
  <c r="AI39" i="14" s="1"/>
  <c r="Y39" i="14"/>
  <c r="Z39" i="14"/>
  <c r="AA39" i="14"/>
  <c r="AC39" i="14"/>
  <c r="AD39" i="14"/>
  <c r="AE39" i="14"/>
  <c r="AF39" i="14"/>
  <c r="AG39" i="14"/>
  <c r="AH39" i="14"/>
  <c r="AK39" i="14"/>
  <c r="AL39" i="14"/>
  <c r="W40" i="14"/>
  <c r="Z40" i="14"/>
  <c r="AA40" i="14"/>
  <c r="AC40" i="14"/>
  <c r="AD40" i="14"/>
  <c r="AH40" i="14"/>
  <c r="AK40" i="14"/>
  <c r="AL40" i="14"/>
  <c r="W41" i="14"/>
  <c r="Y41" i="14"/>
  <c r="Z41" i="14"/>
  <c r="AA41" i="14"/>
  <c r="AB41" i="14"/>
  <c r="AE41" i="14"/>
  <c r="AG41" i="14"/>
  <c r="AH41" i="14"/>
  <c r="AK41" i="14"/>
  <c r="AL41" i="14"/>
  <c r="W42" i="14"/>
  <c r="X42" i="14"/>
  <c r="Y42" i="14"/>
  <c r="AA42" i="14"/>
  <c r="AB42" i="14"/>
  <c r="AC42" i="14"/>
  <c r="AD42" i="14"/>
  <c r="AG42" i="14"/>
  <c r="AK42" i="14"/>
  <c r="AL42" i="14"/>
  <c r="W43" i="14"/>
  <c r="AI43" i="14" s="1"/>
  <c r="Y43" i="14"/>
  <c r="Z43" i="14"/>
  <c r="AA43" i="14"/>
  <c r="AB43" i="14"/>
  <c r="AC43" i="14"/>
  <c r="AD43" i="14"/>
  <c r="AE43" i="14"/>
  <c r="AF43" i="14"/>
  <c r="AG43" i="14"/>
  <c r="AH43" i="14"/>
  <c r="AK43" i="14"/>
  <c r="AL43" i="14"/>
  <c r="AE30" i="14" l="1"/>
  <c r="AG19" i="14"/>
  <c r="AL11" i="14"/>
  <c r="AF26" i="14"/>
  <c r="AL19" i="14"/>
  <c r="AB7" i="14"/>
  <c r="AL16" i="14"/>
  <c r="AL25" i="14"/>
  <c r="AB19" i="14"/>
  <c r="AK19" i="14" s="1"/>
  <c r="AF11" i="14"/>
  <c r="AL33" i="14"/>
  <c r="AA19" i="14"/>
  <c r="AG15" i="14"/>
  <c r="AD11" i="14"/>
  <c r="AB31" i="14"/>
  <c r="AF27" i="14"/>
  <c r="AD32" i="14"/>
  <c r="AF24" i="14"/>
  <c r="AA20" i="14"/>
  <c r="AI19" i="14"/>
  <c r="AJ19" i="14" s="1"/>
  <c r="AD24" i="14"/>
  <c r="Y20" i="14"/>
  <c r="Z28" i="14"/>
  <c r="AC15" i="14"/>
  <c r="AF32" i="14"/>
  <c r="AE13" i="14"/>
  <c r="AC25" i="14"/>
  <c r="AG29" i="14"/>
  <c r="AE31" i="14"/>
  <c r="Y27" i="14"/>
  <c r="AE19" i="14"/>
  <c r="AH17" i="14"/>
  <c r="AE15" i="14"/>
  <c r="Z33" i="14"/>
  <c r="Y33" i="14"/>
  <c r="AL18" i="14"/>
  <c r="Z16" i="14"/>
  <c r="AA15" i="14"/>
  <c r="AF29" i="14"/>
  <c r="Y29" i="14"/>
  <c r="Z25" i="14"/>
  <c r="AE34" i="14"/>
  <c r="AI29" i="14"/>
  <c r="Z22" i="14"/>
  <c r="AC34" i="14"/>
  <c r="Z18" i="14"/>
  <c r="AE32" i="14"/>
  <c r="AH30" i="14"/>
  <c r="AF19" i="14"/>
  <c r="AG33" i="14"/>
  <c r="AH11" i="14"/>
  <c r="AC21" i="14"/>
  <c r="AL8" i="14"/>
  <c r="AD8" i="14"/>
  <c r="AE17" i="14"/>
  <c r="AA11" i="14"/>
  <c r="AH7" i="14"/>
  <c r="Y15" i="14"/>
  <c r="AE11" i="14"/>
  <c r="AF12" i="14"/>
  <c r="AI32" i="14"/>
  <c r="AD28" i="14"/>
  <c r="AH20" i="14"/>
  <c r="AH16" i="14"/>
  <c r="AC12" i="14"/>
  <c r="AE7" i="14"/>
  <c r="AG20" i="14"/>
  <c r="AD16" i="14"/>
  <c r="AA12" i="14"/>
  <c r="AC32" i="14"/>
  <c r="AC24" i="14"/>
  <c r="Y32" i="14"/>
  <c r="AH28" i="14"/>
  <c r="Y24" i="14"/>
  <c r="AC28" i="14"/>
  <c r="AG32" i="14"/>
  <c r="AA28" i="14"/>
  <c r="AC20" i="14"/>
  <c r="AD19" i="14"/>
  <c r="AD15" i="14"/>
  <c r="AB34" i="14"/>
  <c r="AG30" i="14"/>
  <c r="AL26" i="14"/>
  <c r="Y25" i="14"/>
  <c r="AH18" i="14"/>
  <c r="AD17" i="14"/>
  <c r="AG13" i="14"/>
  <c r="Y34" i="14"/>
  <c r="AI33" i="14"/>
  <c r="AF31" i="14"/>
  <c r="AF30" i="14"/>
  <c r="AH26" i="14"/>
  <c r="AF21" i="14"/>
  <c r="AC19" i="14"/>
  <c r="AA18" i="14"/>
  <c r="Z15" i="14"/>
  <c r="AF13" i="14"/>
  <c r="Z11" i="14"/>
  <c r="AG7" i="14"/>
  <c r="AI11" i="14"/>
  <c r="AF7" i="14"/>
  <c r="AI30" i="14"/>
  <c r="Z26" i="14"/>
  <c r="AL22" i="14"/>
  <c r="AA21" i="14"/>
  <c r="AI18" i="14"/>
  <c r="AH33" i="14"/>
  <c r="AI31" i="14"/>
  <c r="AJ31" i="14" s="1"/>
  <c r="AC27" i="14"/>
  <c r="AA22" i="14"/>
  <c r="AH19" i="14"/>
  <c r="AI15" i="14"/>
  <c r="AG11" i="14"/>
  <c r="AD7" i="14"/>
  <c r="AD34" i="14"/>
  <c r="AI22" i="14"/>
  <c r="AF23" i="14"/>
  <c r="AD31" i="14"/>
  <c r="AE27" i="14"/>
  <c r="AI27" i="14"/>
  <c r="AD23" i="14"/>
  <c r="AC14" i="14"/>
  <c r="AE23" i="14"/>
  <c r="AC31" i="14"/>
  <c r="AD27" i="14"/>
  <c r="AC23" i="14"/>
  <c r="Z14" i="14"/>
  <c r="AA31" i="14"/>
  <c r="AB27" i="14"/>
  <c r="Z23" i="14"/>
  <c r="Y7" i="14"/>
  <c r="AL23" i="14"/>
  <c r="AH31" i="14"/>
  <c r="Z31" i="14"/>
  <c r="AL27" i="14"/>
  <c r="AA27" i="14"/>
  <c r="AH23" i="14"/>
  <c r="Y23" i="14"/>
  <c r="AA23" i="14"/>
  <c r="AL31" i="14"/>
  <c r="AG31" i="14"/>
  <c r="AH27" i="14"/>
  <c r="AI23" i="14"/>
  <c r="AC11" i="14"/>
  <c r="AB23" i="14"/>
  <c r="AB15" i="14"/>
  <c r="AH34" i="14"/>
  <c r="AI26" i="14"/>
  <c r="AI6" i="14"/>
  <c r="AH22" i="14"/>
  <c r="AB18" i="14"/>
  <c r="AG17" i="14"/>
  <c r="AA14" i="14"/>
  <c r="AC8" i="14"/>
  <c r="AC10" i="14"/>
  <c r="AE26" i="14"/>
  <c r="Y22" i="14"/>
  <c r="Y18" i="14"/>
  <c r="Y10" i="14"/>
  <c r="Y6" i="14"/>
  <c r="X43" i="14"/>
  <c r="X39" i="14"/>
  <c r="X11" i="14"/>
  <c r="AB11" i="14"/>
  <c r="AK11" i="14" s="1"/>
  <c r="X26" i="14"/>
  <c r="X18" i="14"/>
  <c r="X24" i="14"/>
  <c r="X8" i="14"/>
  <c r="AB29" i="14"/>
  <c r="AB21" i="14"/>
  <c r="AB5" i="14"/>
  <c r="AB25" i="14"/>
  <c r="AJ43" i="14"/>
  <c r="AH42" i="14"/>
  <c r="Z42" i="14"/>
  <c r="AF41" i="14"/>
  <c r="AI41" i="14"/>
  <c r="X40" i="14"/>
  <c r="AA38" i="14"/>
  <c r="AF37" i="14"/>
  <c r="AL34" i="14"/>
  <c r="Z34" i="14"/>
  <c r="AD33" i="14"/>
  <c r="AD30" i="14"/>
  <c r="AE29" i="14"/>
  <c r="AD26" i="14"/>
  <c r="AH25" i="14"/>
  <c r="AI25" i="14"/>
  <c r="AF22" i="14"/>
  <c r="Z21" i="14"/>
  <c r="AG18" i="14"/>
  <c r="AB17" i="14"/>
  <c r="AJ17" i="14" s="1"/>
  <c r="AI14" i="14"/>
  <c r="Y14" i="14"/>
  <c r="AD13" i="14"/>
  <c r="AL10" i="14"/>
  <c r="AI10" i="14"/>
  <c r="AC7" i="14"/>
  <c r="AH6" i="14"/>
  <c r="Z5" i="14"/>
  <c r="AB30" i="14"/>
  <c r="AB22" i="14"/>
  <c r="X14" i="14"/>
  <c r="AB6" i="14"/>
  <c r="AJ6" i="14" s="1"/>
  <c r="X32" i="14"/>
  <c r="AI37" i="14"/>
  <c r="AJ37" i="14" s="1"/>
  <c r="AC33" i="14"/>
  <c r="AC30" i="14"/>
  <c r="AC29" i="14"/>
  <c r="AC26" i="14"/>
  <c r="AG25" i="14"/>
  <c r="AE22" i="14"/>
  <c r="Y21" i="14"/>
  <c r="AE18" i="14"/>
  <c r="Z17" i="14"/>
  <c r="X16" i="14"/>
  <c r="AH14" i="14"/>
  <c r="Z13" i="14"/>
  <c r="AG10" i="14"/>
  <c r="AI9" i="14"/>
  <c r="AL7" i="14"/>
  <c r="AA7" i="14"/>
  <c r="AG6" i="14"/>
  <c r="Y5" i="14"/>
  <c r="AD22" i="14"/>
  <c r="AH21" i="14"/>
  <c r="AI21" i="14"/>
  <c r="AD18" i="14"/>
  <c r="Y17" i="14"/>
  <c r="AF14" i="14"/>
  <c r="AF10" i="14"/>
  <c r="AG9" i="14"/>
  <c r="AI7" i="14"/>
  <c r="AC6" i="14"/>
  <c r="AE37" i="14"/>
  <c r="AF42" i="14"/>
  <c r="AD41" i="14"/>
  <c r="AG38" i="14"/>
  <c r="Y38" i="14"/>
  <c r="AD37" i="14"/>
  <c r="AG34" i="14"/>
  <c r="AB33" i="14"/>
  <c r="AA30" i="14"/>
  <c r="AA29" i="14"/>
  <c r="AB26" i="14"/>
  <c r="AF25" i="14"/>
  <c r="AI42" i="14"/>
  <c r="AI38" i="14"/>
  <c r="AF34" i="14"/>
  <c r="AI34" i="14"/>
  <c r="AA33" i="14"/>
  <c r="Y30" i="14"/>
  <c r="Z29" i="14"/>
  <c r="AA26" i="14"/>
  <c r="AE25" i="14"/>
  <c r="AC22" i="14"/>
  <c r="AG21" i="14"/>
  <c r="AC18" i="14"/>
  <c r="AI17" i="14"/>
  <c r="X17" i="14"/>
  <c r="AE14" i="14"/>
  <c r="AE10" i="14"/>
  <c r="Y9" i="14"/>
  <c r="AA6" i="14"/>
  <c r="AJ41" i="14"/>
  <c r="X23" i="14"/>
  <c r="AD14" i="14"/>
  <c r="AH13" i="14"/>
  <c r="AD10" i="14"/>
  <c r="X9" i="14"/>
  <c r="Z6" i="14"/>
  <c r="X33" i="14"/>
  <c r="X35" i="14"/>
  <c r="X29" i="14"/>
  <c r="X25" i="14"/>
  <c r="X21" i="14"/>
  <c r="X38" i="14"/>
  <c r="AF6" i="14"/>
  <c r="AB16" i="14"/>
  <c r="AD29" i="14"/>
  <c r="AG26" i="14"/>
  <c r="AD25" i="14"/>
  <c r="X22" i="14"/>
  <c r="AD21" i="14"/>
  <c r="AC17" i="14"/>
  <c r="AI16" i="14"/>
  <c r="AC13" i="14"/>
  <c r="AB10" i="14"/>
  <c r="AF9" i="14"/>
  <c r="X7" i="14"/>
  <c r="AE6" i="14"/>
  <c r="AI5" i="14"/>
  <c r="X36" i="14"/>
  <c r="X12" i="14"/>
  <c r="AA10" i="14"/>
  <c r="AE9" i="14"/>
  <c r="AH5" i="14"/>
  <c r="X30" i="14"/>
  <c r="X19" i="14"/>
  <c r="AA17" i="14"/>
  <c r="Y13" i="14"/>
  <c r="AH10" i="14"/>
  <c r="AD9" i="14"/>
  <c r="AG5" i="14"/>
  <c r="AA9" i="14"/>
  <c r="AF5" i="14"/>
  <c r="AA5" i="14"/>
  <c r="X41" i="14"/>
  <c r="X31" i="14"/>
  <c r="AJ38" i="14"/>
  <c r="AG40" i="14"/>
  <c r="Y40" i="14"/>
  <c r="AF36" i="14"/>
  <c r="AI36" i="14"/>
  <c r="AB32" i="14"/>
  <c r="AL29" i="14"/>
  <c r="AG28" i="14"/>
  <c r="AI28" i="14"/>
  <c r="AB24" i="14"/>
  <c r="AF20" i="14"/>
  <c r="AI20" i="14"/>
  <c r="AG16" i="14"/>
  <c r="Y16" i="14"/>
  <c r="AB13" i="14"/>
  <c r="AI12" i="14"/>
  <c r="Z12" i="14"/>
  <c r="AL9" i="14"/>
  <c r="AC9" i="14"/>
  <c r="AB8" i="14"/>
  <c r="AE5" i="14"/>
  <c r="AB36" i="14"/>
  <c r="AB28" i="14"/>
  <c r="AB20" i="14"/>
  <c r="AA24" i="14"/>
  <c r="AE20" i="14"/>
  <c r="AF16" i="14"/>
  <c r="AI13" i="14"/>
  <c r="AH12" i="14"/>
  <c r="Y12" i="14"/>
  <c r="AB9" i="14"/>
  <c r="AI8" i="14"/>
  <c r="AA8" i="14"/>
  <c r="AD5" i="14"/>
  <c r="AF40" i="14"/>
  <c r="AE36" i="14"/>
  <c r="AJ35" i="14"/>
  <c r="AL32" i="14"/>
  <c r="AA32" i="14"/>
  <c r="AF28" i="14"/>
  <c r="AI40" i="14"/>
  <c r="AJ40" i="14" s="1"/>
  <c r="AH32" i="14"/>
  <c r="AH24" i="14"/>
  <c r="Z24" i="14"/>
  <c r="AD20" i="14"/>
  <c r="AE16" i="14"/>
  <c r="AL14" i="14"/>
  <c r="AG12" i="14"/>
  <c r="AH8" i="14"/>
  <c r="Z8" i="14"/>
  <c r="AL5" i="14"/>
  <c r="AC5" i="14"/>
  <c r="AH9" i="14"/>
  <c r="AG8" i="14"/>
  <c r="Y8" i="14"/>
  <c r="AC16" i="14"/>
  <c r="AE12" i="14"/>
  <c r="AF8" i="14"/>
  <c r="AI24" i="14"/>
  <c r="AL20" i="14"/>
  <c r="AB14" i="14"/>
  <c r="AB12" i="14"/>
  <c r="X28" i="14"/>
  <c r="AJ36" i="14"/>
  <c r="AJ39" i="14"/>
  <c r="AJ42" i="14"/>
  <c r="AJ18" i="14" l="1"/>
  <c r="AJ7" i="14"/>
  <c r="AK5" i="14"/>
  <c r="AJ25" i="14"/>
  <c r="AK32" i="14"/>
  <c r="AJ26" i="14"/>
  <c r="AK33" i="14"/>
  <c r="AJ11" i="14"/>
  <c r="AJ29" i="14"/>
  <c r="AK34" i="14"/>
  <c r="AJ22" i="14"/>
  <c r="AJ30" i="14"/>
  <c r="AJ23" i="14"/>
  <c r="AJ34" i="14"/>
  <c r="AK27" i="14"/>
  <c r="AJ15" i="14"/>
  <c r="AJ33" i="14"/>
  <c r="AK23" i="14"/>
  <c r="AK31" i="14"/>
  <c r="AK18" i="14"/>
  <c r="AJ27" i="14"/>
  <c r="AK29" i="14"/>
  <c r="AJ10" i="14"/>
  <c r="AJ14" i="14"/>
  <c r="AK22" i="14"/>
  <c r="AJ5" i="14"/>
  <c r="AK20" i="14"/>
  <c r="AJ28" i="14"/>
  <c r="AK7" i="14"/>
  <c r="AJ21" i="14"/>
  <c r="AK10" i="14"/>
  <c r="AJ32" i="14"/>
  <c r="AK26" i="14"/>
  <c r="AJ16" i="14"/>
  <c r="AK16" i="14"/>
  <c r="AK8" i="14"/>
  <c r="AJ8" i="14"/>
  <c r="AJ24" i="14"/>
  <c r="AJ20" i="14"/>
  <c r="AK9" i="14"/>
  <c r="AJ9" i="14"/>
  <c r="AJ13" i="14"/>
  <c r="AK25" i="14"/>
  <c r="AJ12" i="14"/>
  <c r="AK14" i="14"/>
  <c r="W44" i="14" l="1"/>
  <c r="AK44" i="14"/>
  <c r="AL44" i="14"/>
  <c r="P44" i="14"/>
  <c r="X44" i="14" s="1"/>
  <c r="P46" i="14"/>
  <c r="P48" i="14"/>
  <c r="P4" i="14"/>
  <c r="P45" i="14" s="1"/>
  <c r="P47" i="14" l="1"/>
  <c r="J44" i="14" l="1"/>
  <c r="K44" i="14"/>
  <c r="Y48" i="14" l="1"/>
  <c r="AL48" i="14"/>
  <c r="AB44" i="14"/>
  <c r="AF44" i="14"/>
  <c r="AE44" i="14"/>
  <c r="Y44" i="14"/>
  <c r="AG44" i="14"/>
  <c r="AA44" i="14"/>
  <c r="AI44" i="14"/>
  <c r="AC44" i="14"/>
  <c r="Z44" i="14"/>
  <c r="AH44" i="14"/>
  <c r="AD44" i="14"/>
  <c r="AH48" i="14"/>
  <c r="W48" i="14"/>
  <c r="W46" i="14"/>
  <c r="K46" i="14"/>
  <c r="K48" i="14"/>
  <c r="K4" i="14"/>
  <c r="K47" i="14" s="1"/>
  <c r="J4" i="14"/>
  <c r="J2" i="14" s="1"/>
  <c r="AJ44" i="14" l="1"/>
  <c r="K2" i="14"/>
  <c r="AG4" i="14"/>
  <c r="AG2" i="14" s="1"/>
  <c r="Z4" i="14"/>
  <c r="Z2" i="14" s="1"/>
  <c r="AA48" i="14"/>
  <c r="AG46" i="14"/>
  <c r="AE4" i="14"/>
  <c r="AE2" i="14" s="1"/>
  <c r="AA4" i="14"/>
  <c r="AA45" i="14" s="1"/>
  <c r="AF4" i="14"/>
  <c r="AF47" i="14" s="1"/>
  <c r="Y4" i="14"/>
  <c r="Y47" i="14" s="1"/>
  <c r="AH4" i="14"/>
  <c r="AH47" i="14" s="1"/>
  <c r="AL4" i="14"/>
  <c r="AL2" i="14" s="1"/>
  <c r="J45" i="14"/>
  <c r="AC4" i="14"/>
  <c r="AC2" i="14" s="1"/>
  <c r="J47" i="14"/>
  <c r="AG48" i="14"/>
  <c r="AF46" i="14"/>
  <c r="Y46" i="14"/>
  <c r="AH46" i="14"/>
  <c r="AA46" i="14"/>
  <c r="AL46" i="14"/>
  <c r="AC46" i="14"/>
  <c r="AD48" i="14"/>
  <c r="AD46" i="14"/>
  <c r="AC48" i="14"/>
  <c r="AF48" i="14"/>
  <c r="AE48" i="14"/>
  <c r="AE46" i="14"/>
  <c r="K45" i="14"/>
  <c r="J46" i="14"/>
  <c r="J48" i="14"/>
  <c r="AG45" i="14" l="1"/>
  <c r="AF45" i="14"/>
  <c r="AH45" i="14"/>
  <c r="AF2" i="14"/>
  <c r="AG47" i="14"/>
  <c r="AE47" i="14"/>
  <c r="AH2" i="14"/>
  <c r="AE45" i="14"/>
  <c r="AA2" i="14"/>
  <c r="AA47" i="14"/>
  <c r="Y2" i="14"/>
  <c r="AL47" i="14"/>
  <c r="AC47" i="14"/>
  <c r="AC45" i="14"/>
  <c r="Y45" i="14"/>
  <c r="AL45" i="14"/>
  <c r="AB4" i="14"/>
  <c r="AI46" i="14"/>
  <c r="Z46" i="14"/>
  <c r="Z48" i="14"/>
  <c r="AB46" i="14"/>
  <c r="AB48" i="14"/>
  <c r="AJ48" i="14"/>
  <c r="X48" i="14"/>
  <c r="AI48" i="14"/>
  <c r="Z47" i="14"/>
  <c r="Z45" i="14"/>
  <c r="X46" i="14"/>
  <c r="AB45" i="14" l="1"/>
  <c r="AB2" i="14"/>
  <c r="AB47" i="14"/>
  <c r="AK48" i="14"/>
  <c r="AJ46" i="14"/>
  <c r="AK46" i="14"/>
  <c r="V3" i="9" l="1"/>
  <c r="AH9" i="9" l="1"/>
  <c r="AF9" i="9"/>
  <c r="AH2" i="9" l="1"/>
  <c r="AH3" i="9" s="1"/>
  <c r="AF2" i="9"/>
  <c r="AF3" i="9" s="1"/>
  <c r="AH7" i="9" l="1"/>
  <c r="AH10" i="9" s="1"/>
  <c r="AF7" i="9"/>
  <c r="AF10" i="9" s="1"/>
  <c r="X2" i="9"/>
  <c r="T2" i="9"/>
  <c r="S2" i="9"/>
  <c r="X3" i="9" l="1"/>
  <c r="X5" i="9" s="1"/>
  <c r="W2" i="9"/>
  <c r="Y2" i="9" l="1"/>
  <c r="W3" i="9"/>
  <c r="Y3" i="9" l="1"/>
  <c r="Y5" i="9" s="1"/>
  <c r="AD4" i="14" l="1"/>
  <c r="AD45" i="14" s="1"/>
  <c r="W4" i="14"/>
  <c r="AI4" i="14" s="1"/>
  <c r="W47" i="14" l="1"/>
  <c r="X4" i="14"/>
  <c r="AD47" i="14"/>
  <c r="AI45" i="14"/>
  <c r="AK4" i="14"/>
  <c r="AI47" i="14"/>
  <c r="AJ4" i="14"/>
  <c r="AI2" i="14"/>
  <c r="W45" i="14"/>
  <c r="AD2" i="14"/>
  <c r="X45" i="14" l="1"/>
  <c r="X47" i="14"/>
  <c r="AK45" i="14"/>
  <c r="AK2" i="14"/>
  <c r="AK47" i="14"/>
  <c r="AJ2" i="14"/>
  <c r="AJ47" i="14"/>
  <c r="AJ4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(DSHS/ALTSA/MSD)</author>
  </authors>
  <commentList>
    <comment ref="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Damages
Hab DBT Admin
Unique Provider Expense (Replaces Live In)
Other (Replaces Enhanced Rate)
</t>
        </r>
      </text>
    </comment>
  </commentList>
</comments>
</file>

<file path=xl/sharedStrings.xml><?xml version="1.0" encoding="utf-8"?>
<sst xmlns="http://schemas.openxmlformats.org/spreadsheetml/2006/main" count="528" uniqueCount="285">
  <si>
    <t>Program Name</t>
  </si>
  <si>
    <t>Report Period</t>
  </si>
  <si>
    <t>Resid Days Paid</t>
  </si>
  <si>
    <t>1N - Adult Guidance &amp; Empowerment Service</t>
  </si>
  <si>
    <t>1N - ARC of Spokane</t>
  </si>
  <si>
    <t>1N - Assisted Residential Services</t>
  </si>
  <si>
    <t>1N - Community Integrated Services</t>
  </si>
  <si>
    <t>1N - Community Visions</t>
  </si>
  <si>
    <t>1N - Drive Services</t>
  </si>
  <si>
    <t>1N - Kaler House</t>
  </si>
  <si>
    <t>1N - Latah Services</t>
  </si>
  <si>
    <t>1N - Living In Fulfilling Environment</t>
  </si>
  <si>
    <t>1N - Mission Vista</t>
  </si>
  <si>
    <t>1S - Community Living</t>
  </si>
  <si>
    <t>1S - Habilitat</t>
  </si>
  <si>
    <t>1S - Kittitas Interactive Management</t>
  </si>
  <si>
    <t>1S - Tri-Cities Residential Services</t>
  </si>
  <si>
    <t>1S - Valley Residential Services</t>
  </si>
  <si>
    <t>2N - Access Living</t>
  </si>
  <si>
    <t>2N - All Heart Agency</t>
  </si>
  <si>
    <t>2N - Evergreen Supported Living</t>
  </si>
  <si>
    <t>2N - Holly Community Services</t>
  </si>
  <si>
    <t>2N - Puffin Island</t>
  </si>
  <si>
    <t>2N - Quilceda Community Services</t>
  </si>
  <si>
    <t>2N - Snohomish Supportive Living Services</t>
  </si>
  <si>
    <t>2N - Soundview Association</t>
  </si>
  <si>
    <t>2N - Steps Toward Independence</t>
  </si>
  <si>
    <t>2N - Sunrise Services</t>
  </si>
  <si>
    <t>2N - Village Community Services</t>
  </si>
  <si>
    <t>2N - Volunteers of America</t>
  </si>
  <si>
    <t>2S - Alpha Supported Living Services</t>
  </si>
  <si>
    <t>2S - Ambitions</t>
  </si>
  <si>
    <t>2S - Arc of King County</t>
  </si>
  <si>
    <t>2S - Camelot Society</t>
  </si>
  <si>
    <t>2S - Cascade Community Services</t>
  </si>
  <si>
    <t>2S - Community Integrated Services</t>
  </si>
  <si>
    <t>2S - Community Living</t>
  </si>
  <si>
    <t>2S - Friendship House</t>
  </si>
  <si>
    <t>2S - Greenwood Home</t>
  </si>
  <si>
    <t>2S - Inglewood Residential and Community Services</t>
  </si>
  <si>
    <t>2S - Integrated Living Services</t>
  </si>
  <si>
    <t>2S - Life Skills Center</t>
  </si>
  <si>
    <t>2S - Parkview Services</t>
  </si>
  <si>
    <t>2S - Provail</t>
  </si>
  <si>
    <t>2S - Service Alternatives for WA</t>
  </si>
  <si>
    <t>2S - Shamrock Living Services</t>
  </si>
  <si>
    <t>2S - Shared Journeys</t>
  </si>
  <si>
    <t>2S - Tahoma Hills</t>
  </si>
  <si>
    <t>2S - Total Living Concept</t>
  </si>
  <si>
    <t>2S - Volunteers of America</t>
  </si>
  <si>
    <t>3N - Communitas Group</t>
  </si>
  <si>
    <t>3N - Community Alternatives for People with Autism (CAPA)</t>
  </si>
  <si>
    <t>3N - Educational Programs in Home Living</t>
  </si>
  <si>
    <t>3N - Kitsap Residences</t>
  </si>
  <si>
    <t>3N - L'Arche Tahoma Hope Community</t>
  </si>
  <si>
    <t>3N - Puget Sound Assisted Living</t>
  </si>
  <si>
    <t>3N - Tahoma Associates</t>
  </si>
  <si>
    <t>3N - Valley Supported Living</t>
  </si>
  <si>
    <t>3S - Another Option</t>
  </si>
  <si>
    <t>3S - CCH Individual Support Services</t>
  </si>
  <si>
    <t>3S - Community Resources</t>
  </si>
  <si>
    <t>3S - Kokua</t>
  </si>
  <si>
    <t>3S - Life Works</t>
  </si>
  <si>
    <t>3S - Placeone</t>
  </si>
  <si>
    <t>3S - ROAR</t>
  </si>
  <si>
    <t>3S - Vancare</t>
  </si>
  <si>
    <t>Provider ID</t>
  </si>
  <si>
    <t>Totals - Detail</t>
  </si>
  <si>
    <t>2N - Alpha Supported Living Services</t>
  </si>
  <si>
    <t>Days Variance</t>
  </si>
  <si>
    <t>Dollars Variance</t>
  </si>
  <si>
    <t>Comments</t>
  </si>
  <si>
    <t>Less overpayments</t>
  </si>
  <si>
    <t>Add underpayments</t>
  </si>
  <si>
    <t>Adjusted Total</t>
  </si>
  <si>
    <t>Difference</t>
  </si>
  <si>
    <t>Cost Variance</t>
  </si>
  <si>
    <t>SA716 &amp; SA722</t>
  </si>
  <si>
    <t>Supported Living &amp; Group Home</t>
  </si>
  <si>
    <t>Subtotal</t>
  </si>
  <si>
    <t>Underpayment will not be claimed, please adjust settlement</t>
  </si>
  <si>
    <t>Overpayment to be adjusted in P1</t>
  </si>
  <si>
    <t>Resource Manager Response</t>
  </si>
  <si>
    <t>Resource Manager Comments</t>
  </si>
  <si>
    <t>Action taken by Analyst</t>
  </si>
  <si>
    <t>2S - Puget Sound Regional Services</t>
  </si>
  <si>
    <t>COCA to be issued (Copy Attached)</t>
  </si>
  <si>
    <t>Rate End Date</t>
  </si>
  <si>
    <t>Total ISS &amp; Non-ISS Daily Rate</t>
  </si>
  <si>
    <t>Total Non-ISS Daily Rate</t>
  </si>
  <si>
    <t>Annual ISS &amp; Non-ISS Paid</t>
  </si>
  <si>
    <t>COCA issued previously (Copy Attached)</t>
  </si>
  <si>
    <t>Underpayment to be claimed</t>
  </si>
  <si>
    <t>Total ISS Daily Rate</t>
  </si>
  <si>
    <t>Annual Other Non-ISS Paid</t>
  </si>
  <si>
    <t>3N - Hope Human Services</t>
  </si>
  <si>
    <t>2N - Camelot Society</t>
  </si>
  <si>
    <t>1N - Dreamworks Residential</t>
  </si>
  <si>
    <t>2N - Cascade Connections</t>
  </si>
  <si>
    <t>2N - Rehabco</t>
  </si>
  <si>
    <t>2S - Habilitation Services</t>
  </si>
  <si>
    <t>2S - L'Arche Noah Sealth of Seattle</t>
  </si>
  <si>
    <t>2S - Res-Care Washington</t>
  </si>
  <si>
    <t>2S - United Friends Group Home</t>
  </si>
  <si>
    <t>3N - Life Force Services</t>
  </si>
  <si>
    <t>3N - PAM Group Home</t>
  </si>
  <si>
    <t>3N - Res-Care Washington</t>
  </si>
  <si>
    <t>3S - Exceptional Foresters</t>
  </si>
  <si>
    <t>3S - SOLO</t>
  </si>
  <si>
    <t>FOR PROVIDER USE ONLY
DO NOT SUBMIT WITH COST REPORT</t>
  </si>
  <si>
    <t>Total Annual ISS Paid</t>
  </si>
  <si>
    <t>Total Annual Non-ISS Paid</t>
  </si>
  <si>
    <t>Annual Totals</t>
  </si>
  <si>
    <t>Annual ISS CRST Paid</t>
  </si>
  <si>
    <t>Annual ISS Prof Svs Paid</t>
  </si>
  <si>
    <t>Annual Admin Paid</t>
  </si>
  <si>
    <t>Annual ISS Paid</t>
  </si>
  <si>
    <t>Annual Admin CRST Paid</t>
  </si>
  <si>
    <t>3S - ABC Residential Services</t>
  </si>
  <si>
    <t>Program Type</t>
  </si>
  <si>
    <t>SA716-3603 SL CORE</t>
  </si>
  <si>
    <t>SA716-3604 SL CP</t>
  </si>
  <si>
    <t>SA716-3701 SL RCL</t>
  </si>
  <si>
    <t>SA716-3905 SL State</t>
  </si>
  <si>
    <t>SA722-3603 GH CORE</t>
  </si>
  <si>
    <t>SA722-3701 GH RCL</t>
  </si>
  <si>
    <t>SA722-3905 GH State</t>
  </si>
  <si>
    <t>Service Code &amp; RAC</t>
  </si>
  <si>
    <t>SA722-3603 GTH CORE</t>
  </si>
  <si>
    <t>SA722-3701 GTH RCL</t>
  </si>
  <si>
    <t>SA722-3905 GTH State</t>
  </si>
  <si>
    <t>Client Count</t>
  </si>
  <si>
    <t>Urban Designation</t>
  </si>
  <si>
    <t>MSA</t>
  </si>
  <si>
    <t>1N - Ambitions - Spokane</t>
  </si>
  <si>
    <t>MSA/NON-MSA</t>
  </si>
  <si>
    <t>NON-MSA</t>
  </si>
  <si>
    <t>1N - Excel Supported Living</t>
  </si>
  <si>
    <t>1S - Ambitions - Kennewick</t>
  </si>
  <si>
    <t>1S - Ambitions - Yakima</t>
  </si>
  <si>
    <t>1S - Reach Supported Living</t>
  </si>
  <si>
    <t>KING</t>
  </si>
  <si>
    <t>3S - Ambitions</t>
  </si>
  <si>
    <t>3S - Hope Human Services</t>
  </si>
  <si>
    <t>3S - Life Force Services - Thurston</t>
  </si>
  <si>
    <t xml:space="preserve">Client Name (b) </t>
  </si>
  <si>
    <t>Client P1 ID (c)</t>
  </si>
  <si>
    <t>Rate Effective Date (d)</t>
  </si>
  <si>
    <t>ISS Tier Level (e)</t>
  </si>
  <si>
    <t>ISS Daily Tier Rate (f)</t>
  </si>
  <si>
    <t>Annual Admin Cert Paid</t>
  </si>
  <si>
    <t>1N - Grace Support Services</t>
  </si>
  <si>
    <t>TCN</t>
  </si>
  <si>
    <t>Procedure Code</t>
  </si>
  <si>
    <t>REGION</t>
  </si>
  <si>
    <t>Provider Name</t>
  </si>
  <si>
    <t>Provider Number</t>
  </si>
  <si>
    <t>RAC Code</t>
  </si>
  <si>
    <t>Client Last Name</t>
  </si>
  <si>
    <t>Client First Name</t>
  </si>
  <si>
    <t>Client P1 Id</t>
  </si>
  <si>
    <t>Service Month</t>
  </si>
  <si>
    <t>Paid Units</t>
  </si>
  <si>
    <t>Daily Rate</t>
  </si>
  <si>
    <t>Paid Amt</t>
  </si>
  <si>
    <t>Participation</t>
  </si>
  <si>
    <t>Remittance</t>
  </si>
  <si>
    <t>Remittance Paid Date</t>
  </si>
  <si>
    <t>COCA not submitted by provider per DDA policy timelines</t>
  </si>
  <si>
    <t>Client A</t>
  </si>
  <si>
    <t>Client B</t>
  </si>
  <si>
    <t>Client C</t>
  </si>
  <si>
    <t>Client D</t>
  </si>
  <si>
    <t>Client E</t>
  </si>
  <si>
    <t>Client F</t>
  </si>
  <si>
    <t>Client 01</t>
  </si>
  <si>
    <t>Client 02</t>
  </si>
  <si>
    <t>Client 03</t>
  </si>
  <si>
    <t>Client 04</t>
  </si>
  <si>
    <t>Client 05</t>
  </si>
  <si>
    <t>Client 06</t>
  </si>
  <si>
    <t>Client 07</t>
  </si>
  <si>
    <t>Client 10</t>
  </si>
  <si>
    <t>Client 11</t>
  </si>
  <si>
    <t>Client 12</t>
  </si>
  <si>
    <t>Client 13</t>
  </si>
  <si>
    <t>Client 14</t>
  </si>
  <si>
    <t>Client 15</t>
  </si>
  <si>
    <t>Client 16</t>
  </si>
  <si>
    <t>RM Responses</t>
  </si>
  <si>
    <t>1N - Hope Supported Living</t>
  </si>
  <si>
    <t>2S - Helping Hands DBA Dahlia</t>
  </si>
  <si>
    <t>3S - Adam's Place</t>
  </si>
  <si>
    <t>Client 8</t>
  </si>
  <si>
    <t>Client 9</t>
  </si>
  <si>
    <t>COCA Recipient</t>
  </si>
  <si>
    <t>3S - Northwest Supported Living - Clark</t>
  </si>
  <si>
    <t>3S - Northwest Supported Living - Thurston</t>
  </si>
  <si>
    <t>P1 Service Code/RAC (v)</t>
  </si>
  <si>
    <t>ISS CRST Tier Rate (l)</t>
  </si>
  <si>
    <t>Admin Tier Rate (n)</t>
  </si>
  <si>
    <t>Admin CRST Tier Rate (p)</t>
  </si>
  <si>
    <t>Admin Cert Rate (q)</t>
  </si>
  <si>
    <t>Other Non-ISS Rates (s)</t>
  </si>
  <si>
    <t>Temp Rate Adjust (o)</t>
  </si>
  <si>
    <t>Transport Rate (r)</t>
  </si>
  <si>
    <t>ISS Prof Svs Daily Rate (k)</t>
  </si>
  <si>
    <t>Annual Temp Rate Adjust</t>
  </si>
  <si>
    <t>Annual Transport Paid</t>
  </si>
  <si>
    <t>Actual Start Date Overrides Column F</t>
  </si>
  <si>
    <t>Actual End Date Overrides Column H</t>
  </si>
  <si>
    <t>Annual ISS &amp; Non-ISS Paid per Client</t>
  </si>
  <si>
    <t>Annual Days Paid per Client</t>
  </si>
  <si>
    <t>Schedule H Detail by Client Contracted Amount</t>
  </si>
  <si>
    <t>Schedule H Detail by Client Contracted Days</t>
  </si>
  <si>
    <t>Sched H Rate</t>
  </si>
  <si>
    <t>Sched H Days</t>
  </si>
  <si>
    <t>Sched H Total</t>
  </si>
  <si>
    <t>Provider Total</t>
  </si>
  <si>
    <t>Sched H Check</t>
  </si>
  <si>
    <t>2N - Res-Care of Washington</t>
  </si>
  <si>
    <t>2S - Destiny House</t>
  </si>
  <si>
    <t>3N - Steadfast Supported Living</t>
  </si>
  <si>
    <t>3N - Vibrant Health Homecare</t>
  </si>
  <si>
    <t>Overpayment will not to be adjusted in P1 (explain why in column AB)</t>
  </si>
  <si>
    <t>2S - Hershey Housing</t>
  </si>
  <si>
    <t>1N - Ambitions Accendo</t>
  </si>
  <si>
    <t>3S - Harbor Alternative Living Association (HALA)</t>
  </si>
  <si>
    <t>3S - Kitsap Tenant Support Services (KTSS)</t>
  </si>
  <si>
    <t>3N - Dungarvin Pierce</t>
  </si>
  <si>
    <t>1N - LMK</t>
  </si>
  <si>
    <t>2N - Dungarvin</t>
  </si>
  <si>
    <t>2N - Service Alternatives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</si>
  <si>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</si>
  <si>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</si>
  <si>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</si>
  <si>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</si>
  <si>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</si>
  <si>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Reside Residential</t>
  </si>
  <si>
    <t>3S - Twin Harbors Group Home</t>
  </si>
  <si>
    <t>1N - Alpha Supported Living</t>
  </si>
  <si>
    <t>1N - Ambitions - Moses Lake, Wenatchee, Omak</t>
  </si>
  <si>
    <t>1N - Grant County Developmental Disabilities</t>
  </si>
  <si>
    <t>1N - Hope Human Services - Spokane</t>
  </si>
  <si>
    <t>1N - ResCare - Spokane</t>
  </si>
  <si>
    <t>1N - Sails - Spokane</t>
  </si>
  <si>
    <t>1N - Sycamore Glen</t>
  </si>
  <si>
    <t>1S - Ambitions - Ellensburg</t>
  </si>
  <si>
    <t>1S - Kittitas Interactive Management - Yakima</t>
  </si>
  <si>
    <t>1S - Reach Supported Living - Walla Walla</t>
  </si>
  <si>
    <t>1S - Reach Supported Living - Yakima</t>
  </si>
  <si>
    <t>2N - Ambitions - Whatcom</t>
  </si>
  <si>
    <t xml:space="preserve">2N - La Casa De Esperanza </t>
  </si>
  <si>
    <t>2N - Sails</t>
  </si>
  <si>
    <t>2S - Banchero Friends Services</t>
  </si>
  <si>
    <t>2S - Sails</t>
  </si>
  <si>
    <t>3N - Mygumah Health Supported Living</t>
  </si>
  <si>
    <t>3S - Dungarvin - Clark</t>
  </si>
  <si>
    <t>3S - Dungarvin - Thurston</t>
  </si>
  <si>
    <t>2N - Your Life Your Choice Homecare</t>
  </si>
  <si>
    <t>1S - Independent Living Options</t>
  </si>
  <si>
    <t>SA720 COCA</t>
  </si>
  <si>
    <t>SA726 COCA</t>
  </si>
  <si>
    <t>2S - Supportive Living NW</t>
  </si>
  <si>
    <t>1N - New Journey's Support Services</t>
  </si>
  <si>
    <t>2S - CARR Supported Living - King (Sails)</t>
  </si>
  <si>
    <t>3S - CARR - Thurston (Sails)</t>
  </si>
  <si>
    <t>3S - CARR - Clark (Sails)</t>
  </si>
  <si>
    <t>3S - Columbia Cove Group Home</t>
  </si>
  <si>
    <t>1N - Sycamore Glen - Spokane</t>
  </si>
  <si>
    <t>1N - Community Concept</t>
  </si>
  <si>
    <t>3S - Saquoya's Supported Living</t>
  </si>
  <si>
    <t>1N - Merry Glen</t>
  </si>
  <si>
    <t>2S - Kam Kare</t>
  </si>
  <si>
    <t>1N - Integrity Supported Living</t>
  </si>
  <si>
    <t>SL</t>
  </si>
  <si>
    <t>GH</t>
  </si>
  <si>
    <t>GTH</t>
  </si>
  <si>
    <t>DSHS/DDA Schedule H Rate History (Rev. 8/2024)</t>
  </si>
  <si>
    <t>DSHS/DDA Administrator Regression Table (Rev. 8/2024)</t>
  </si>
  <si>
    <t>1S - D.I.C.E. Community Residential Services</t>
  </si>
  <si>
    <t>2S - Ablelight</t>
  </si>
  <si>
    <t>2S - Clear In Home Care</t>
  </si>
  <si>
    <t>3N - Reverent Supported Living</t>
  </si>
  <si>
    <t>3S - Linden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</si>
</sst>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General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8.5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sz val="8"/>
      <color indexed="20"/>
      <name val="Arial"/>
      <family val="2"/>
    </font>
    <font>
      <sz val="7"/>
      <color indexed="8"/>
      <name val="Arial"/>
      <family val="2"/>
    </font>
    <font>
      <sz val="7"/>
      <color indexed="2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7"/>
      <color theme="8" tint="0.59999389629810485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0"/>
      <color indexed="8"/>
      <name val="Times New Roman"/>
      <family val="1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lightGray">
        <fgColor indexed="43"/>
      </patternFill>
    </fill>
    <fill>
      <patternFill patternType="mediumGray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C0C0C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5" fillId="0" borderId="0"/>
    <xf numFmtId="166" fontId="13" fillId="0" borderId="0" applyNumberFormat="0" applyFont="0" applyFill="0" applyBorder="0" applyAlignment="0">
      <alignment vertical="center" wrapText="1"/>
    </xf>
    <xf numFmtId="0" fontId="14" fillId="0" borderId="0"/>
    <xf numFmtId="44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9" fontId="7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2" fillId="0" borderId="0"/>
    <xf numFmtId="0" fontId="12" fillId="0" borderId="0"/>
    <xf numFmtId="0" fontId="7" fillId="0" borderId="0"/>
    <xf numFmtId="0" fontId="10" fillId="0" borderId="0"/>
    <xf numFmtId="0" fontId="10" fillId="0" borderId="0"/>
    <xf numFmtId="0" fontId="16" fillId="0" borderId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17" fillId="0" borderId="0" applyFont="0" applyFill="0" applyBorder="0" applyAlignment="0" applyProtection="0"/>
    <xf numFmtId="0" fontId="29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</cellStyleXfs>
  <cellXfs count="182">
    <xf numFmtId="0" fontId="0" fillId="0" borderId="0" xfId="0"/>
    <xf numFmtId="0" fontId="7" fillId="0" borderId="0" xfId="2" applyFont="1"/>
    <xf numFmtId="3" fontId="19" fillId="3" borderId="8" xfId="24" applyNumberFormat="1" applyFont="1" applyFill="1" applyBorder="1" applyAlignment="1">
      <alignment horizontal="center"/>
    </xf>
    <xf numFmtId="0" fontId="9" fillId="4" borderId="3" xfId="2" applyFont="1" applyFill="1" applyBorder="1" applyAlignment="1">
      <alignment horizontal="center" wrapText="1"/>
    </xf>
    <xf numFmtId="49" fontId="9" fillId="4" borderId="3" xfId="2" applyNumberFormat="1" applyFont="1" applyFill="1" applyBorder="1" applyAlignment="1">
      <alignment horizontal="center" wrapText="1"/>
    </xf>
    <xf numFmtId="0" fontId="9" fillId="4" borderId="3" xfId="24" applyFont="1" applyFill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7" fillId="0" borderId="0" xfId="2" applyFont="1" applyAlignment="1">
      <alignment wrapText="1"/>
    </xf>
    <xf numFmtId="0" fontId="24" fillId="8" borderId="10" xfId="24" applyFont="1" applyFill="1" applyBorder="1" applyAlignment="1">
      <alignment horizontal="left"/>
    </xf>
    <xf numFmtId="165" fontId="24" fillId="8" borderId="10" xfId="24" applyNumberFormat="1" applyFont="1" applyFill="1" applyBorder="1" applyAlignment="1">
      <alignment horizontal="center"/>
    </xf>
    <xf numFmtId="3" fontId="24" fillId="8" borderId="10" xfId="24" applyNumberFormat="1" applyFont="1" applyFill="1" applyBorder="1" applyAlignment="1">
      <alignment horizontal="center"/>
    </xf>
    <xf numFmtId="164" fontId="24" fillId="8" borderId="10" xfId="24" applyNumberFormat="1" applyFont="1" applyFill="1" applyBorder="1" applyAlignment="1">
      <alignment horizontal="center"/>
    </xf>
    <xf numFmtId="0" fontId="20" fillId="0" borderId="0" xfId="2" applyFont="1"/>
    <xf numFmtId="0" fontId="26" fillId="8" borderId="9" xfId="24" applyFont="1" applyFill="1" applyBorder="1" applyAlignment="1">
      <alignment horizontal="left"/>
    </xf>
    <xf numFmtId="0" fontId="9" fillId="5" borderId="1" xfId="2" applyFont="1" applyFill="1" applyBorder="1" applyAlignment="1">
      <alignment horizontal="center" wrapText="1"/>
    </xf>
    <xf numFmtId="0" fontId="21" fillId="5" borderId="1" xfId="2" applyFont="1" applyFill="1" applyBorder="1" applyAlignment="1">
      <alignment horizontal="center" wrapText="1"/>
    </xf>
    <xf numFmtId="0" fontId="30" fillId="0" borderId="0" xfId="66" applyFont="1"/>
    <xf numFmtId="44" fontId="31" fillId="0" borderId="0" xfId="65" applyFont="1" applyFill="1"/>
    <xf numFmtId="0" fontId="31" fillId="0" borderId="0" xfId="67" applyFont="1"/>
    <xf numFmtId="164" fontId="31" fillId="0" borderId="0" xfId="65" applyNumberFormat="1" applyFont="1" applyFill="1"/>
    <xf numFmtId="0" fontId="32" fillId="0" borderId="0" xfId="66" applyFont="1"/>
    <xf numFmtId="0" fontId="33" fillId="0" borderId="0" xfId="5" applyFont="1"/>
    <xf numFmtId="0" fontId="33" fillId="0" borderId="0" xfId="6" applyFont="1"/>
    <xf numFmtId="44" fontId="33" fillId="0" borderId="0" xfId="5" applyNumberFormat="1" applyFont="1"/>
    <xf numFmtId="0" fontId="33" fillId="0" borderId="0" xfId="5" applyFont="1" applyAlignment="1">
      <alignment horizontal="left"/>
    </xf>
    <xf numFmtId="164" fontId="32" fillId="0" borderId="0" xfId="66" applyNumberFormat="1" applyFont="1"/>
    <xf numFmtId="3" fontId="31" fillId="0" borderId="0" xfId="8" quotePrefix="1" applyNumberFormat="1" applyFont="1" applyFill="1"/>
    <xf numFmtId="44" fontId="31" fillId="0" borderId="0" xfId="68" quotePrefix="1" applyNumberFormat="1" applyFont="1"/>
    <xf numFmtId="44" fontId="33" fillId="0" borderId="0" xfId="65" applyFont="1" applyFill="1"/>
    <xf numFmtId="0" fontId="33" fillId="0" borderId="0" xfId="22" applyFont="1"/>
    <xf numFmtId="0" fontId="33" fillId="0" borderId="0" xfId="4" applyFont="1"/>
    <xf numFmtId="0" fontId="33" fillId="0" borderId="0" xfId="4" applyFont="1" applyAlignment="1">
      <alignment horizontal="left"/>
    </xf>
    <xf numFmtId="3" fontId="33" fillId="0" borderId="0" xfId="4" applyNumberFormat="1" applyFont="1"/>
    <xf numFmtId="44" fontId="33" fillId="0" borderId="0" xfId="65" applyFont="1" applyFill="1" applyBorder="1"/>
    <xf numFmtId="3" fontId="33" fillId="0" borderId="0" xfId="5" applyNumberFormat="1" applyFont="1"/>
    <xf numFmtId="3" fontId="0" fillId="0" borderId="0" xfId="0" applyNumberFormat="1"/>
    <xf numFmtId="0" fontId="27" fillId="7" borderId="2" xfId="4" applyFont="1" applyFill="1" applyBorder="1" applyAlignment="1">
      <alignment horizontal="center" wrapText="1"/>
    </xf>
    <xf numFmtId="164" fontId="27" fillId="7" borderId="2" xfId="65" applyNumberFormat="1" applyFont="1" applyFill="1" applyBorder="1" applyAlignment="1">
      <alignment horizontal="center" wrapText="1"/>
    </xf>
    <xf numFmtId="0" fontId="28" fillId="7" borderId="2" xfId="4" applyFont="1" applyFill="1" applyBorder="1" applyAlignment="1">
      <alignment horizontal="center" wrapText="1"/>
    </xf>
    <xf numFmtId="164" fontId="0" fillId="0" borderId="0" xfId="65" applyNumberFormat="1" applyFont="1"/>
    <xf numFmtId="164" fontId="0" fillId="0" borderId="0" xfId="0" applyNumberFormat="1"/>
    <xf numFmtId="0" fontId="37" fillId="0" borderId="0" xfId="6" applyFont="1"/>
    <xf numFmtId="0" fontId="38" fillId="0" borderId="0" xfId="67" applyFont="1"/>
    <xf numFmtId="44" fontId="38" fillId="0" borderId="0" xfId="65" applyFont="1" applyFill="1"/>
    <xf numFmtId="0" fontId="34" fillId="0" borderId="0" xfId="66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66" applyFont="1" applyAlignment="1">
      <alignment horizontal="left" vertical="center" wrapText="1"/>
    </xf>
    <xf numFmtId="0" fontId="30" fillId="0" borderId="0" xfId="66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2" fillId="0" borderId="0" xfId="66" applyFont="1" applyAlignment="1">
      <alignment horizontal="left" vertical="center" wrapText="1"/>
    </xf>
    <xf numFmtId="0" fontId="28" fillId="7" borderId="2" xfId="4" applyFont="1" applyFill="1" applyBorder="1" applyAlignment="1">
      <alignment horizontal="center"/>
    </xf>
    <xf numFmtId="0" fontId="28" fillId="10" borderId="2" xfId="4" applyFont="1" applyFill="1" applyBorder="1" applyAlignment="1">
      <alignment horizontal="center" wrapText="1"/>
    </xf>
    <xf numFmtId="0" fontId="28" fillId="10" borderId="2" xfId="4" applyFont="1" applyFill="1" applyBorder="1" applyAlignment="1">
      <alignment horizontal="center"/>
    </xf>
    <xf numFmtId="0" fontId="24" fillId="8" borderId="11" xfId="24" applyFont="1" applyFill="1" applyBorder="1" applyAlignment="1">
      <alignment horizontal="left"/>
    </xf>
    <xf numFmtId="44" fontId="20" fillId="0" borderId="0" xfId="2" applyNumberFormat="1" applyFont="1"/>
    <xf numFmtId="44" fontId="39" fillId="0" borderId="5" xfId="24" applyNumberFormat="1" applyFont="1" applyBorder="1" applyAlignment="1">
      <alignment horizontal="center"/>
    </xf>
    <xf numFmtId="0" fontId="9" fillId="4" borderId="13" xfId="2" applyFont="1" applyFill="1" applyBorder="1" applyAlignment="1">
      <alignment horizontal="center" wrapText="1"/>
    </xf>
    <xf numFmtId="0" fontId="24" fillId="8" borderId="10" xfId="24" applyFont="1" applyFill="1" applyBorder="1" applyAlignment="1">
      <alignment horizontal="center"/>
    </xf>
    <xf numFmtId="164" fontId="20" fillId="0" borderId="7" xfId="24" applyNumberFormat="1" applyFont="1" applyBorder="1" applyAlignment="1">
      <alignment horizontal="center"/>
    </xf>
    <xf numFmtId="164" fontId="22" fillId="0" borderId="7" xfId="24" applyNumberFormat="1" applyFont="1" applyBorder="1" applyAlignment="1">
      <alignment horizontal="center"/>
    </xf>
    <xf numFmtId="0" fontId="40" fillId="11" borderId="1" xfId="2" applyFont="1" applyFill="1" applyBorder="1" applyAlignment="1">
      <alignment horizontal="center" wrapText="1"/>
    </xf>
    <xf numFmtId="0" fontId="40" fillId="14" borderId="1" xfId="2" applyFont="1" applyFill="1" applyBorder="1" applyAlignment="1">
      <alignment horizontal="center" wrapText="1"/>
    </xf>
    <xf numFmtId="0" fontId="40" fillId="13" borderId="1" xfId="2" applyFont="1" applyFill="1" applyBorder="1" applyAlignment="1">
      <alignment horizontal="center" wrapText="1"/>
    </xf>
    <xf numFmtId="0" fontId="0" fillId="0" borderId="14" xfId="0" applyBorder="1"/>
    <xf numFmtId="0" fontId="7" fillId="0" borderId="14" xfId="0" applyFont="1" applyBorder="1"/>
    <xf numFmtId="0" fontId="0" fillId="0" borderId="12" xfId="0" applyBorder="1"/>
    <xf numFmtId="0" fontId="7" fillId="0" borderId="12" xfId="0" applyFont="1" applyBorder="1"/>
    <xf numFmtId="0" fontId="0" fillId="0" borderId="15" xfId="0" applyBorder="1"/>
    <xf numFmtId="164" fontId="19" fillId="3" borderId="4" xfId="73" applyNumberFormat="1" applyFont="1" applyFill="1" applyBorder="1" applyAlignment="1" applyProtection="1">
      <alignment horizontal="center"/>
    </xf>
    <xf numFmtId="0" fontId="24" fillId="8" borderId="9" xfId="24" applyFont="1" applyFill="1" applyBorder="1" applyAlignment="1">
      <alignment horizontal="center"/>
    </xf>
    <xf numFmtId="164" fontId="24" fillId="8" borderId="10" xfId="23" applyNumberFormat="1" applyFont="1" applyFill="1" applyBorder="1" applyAlignment="1" applyProtection="1">
      <alignment horizontal="center"/>
    </xf>
    <xf numFmtId="0" fontId="24" fillId="8" borderId="16" xfId="24" applyFont="1" applyFill="1" applyBorder="1" applyAlignment="1">
      <alignment horizontal="left"/>
    </xf>
    <xf numFmtId="0" fontId="26" fillId="8" borderId="18" xfId="24" applyFont="1" applyFill="1" applyBorder="1" applyAlignment="1">
      <alignment horizontal="left"/>
    </xf>
    <xf numFmtId="0" fontId="24" fillId="8" borderId="17" xfId="24" applyFont="1" applyFill="1" applyBorder="1" applyAlignment="1">
      <alignment horizontal="left"/>
    </xf>
    <xf numFmtId="165" fontId="24" fillId="8" borderId="17" xfId="24" applyNumberFormat="1" applyFont="1" applyFill="1" applyBorder="1" applyAlignment="1">
      <alignment horizontal="center"/>
    </xf>
    <xf numFmtId="3" fontId="24" fillId="8" borderId="17" xfId="24" applyNumberFormat="1" applyFont="1" applyFill="1" applyBorder="1" applyAlignment="1">
      <alignment horizontal="center"/>
    </xf>
    <xf numFmtId="0" fontId="24" fillId="8" borderId="17" xfId="24" applyFont="1" applyFill="1" applyBorder="1" applyAlignment="1">
      <alignment horizontal="center"/>
    </xf>
    <xf numFmtId="164" fontId="24" fillId="8" borderId="17" xfId="24" applyNumberFormat="1" applyFont="1" applyFill="1" applyBorder="1" applyAlignment="1">
      <alignment horizontal="center"/>
    </xf>
    <xf numFmtId="164" fontId="24" fillId="8" borderId="17" xfId="23" applyNumberFormat="1" applyFont="1" applyFill="1" applyBorder="1" applyAlignment="1" applyProtection="1">
      <alignment horizontal="center"/>
    </xf>
    <xf numFmtId="0" fontId="24" fillId="8" borderId="19" xfId="24" applyFont="1" applyFill="1" applyBorder="1" applyAlignment="1">
      <alignment horizontal="left"/>
    </xf>
    <xf numFmtId="0" fontId="20" fillId="8" borderId="20" xfId="24" applyFont="1" applyFill="1" applyBorder="1" applyAlignment="1">
      <alignment horizontal="right"/>
    </xf>
    <xf numFmtId="0" fontId="26" fillId="8" borderId="20" xfId="24" applyFont="1" applyFill="1" applyBorder="1" applyAlignment="1">
      <alignment horizontal="left"/>
    </xf>
    <xf numFmtId="0" fontId="24" fillId="8" borderId="21" xfId="24" applyFont="1" applyFill="1" applyBorder="1" applyAlignment="1">
      <alignment horizontal="left"/>
    </xf>
    <xf numFmtId="165" fontId="24" fillId="8" borderId="21" xfId="24" applyNumberFormat="1" applyFont="1" applyFill="1" applyBorder="1" applyAlignment="1">
      <alignment horizontal="center"/>
    </xf>
    <xf numFmtId="3" fontId="24" fillId="8" borderId="21" xfId="24" applyNumberFormat="1" applyFont="1" applyFill="1" applyBorder="1" applyAlignment="1">
      <alignment horizontal="center"/>
    </xf>
    <xf numFmtId="0" fontId="24" fillId="8" borderId="21" xfId="24" applyFont="1" applyFill="1" applyBorder="1" applyAlignment="1">
      <alignment horizontal="center"/>
    </xf>
    <xf numFmtId="164" fontId="24" fillId="8" borderId="21" xfId="24" applyNumberFormat="1" applyFont="1" applyFill="1" applyBorder="1" applyAlignment="1">
      <alignment horizontal="center"/>
    </xf>
    <xf numFmtId="164" fontId="24" fillId="8" borderId="21" xfId="23" applyNumberFormat="1" applyFont="1" applyFill="1" applyBorder="1" applyAlignment="1" applyProtection="1">
      <alignment horizontal="center"/>
    </xf>
    <xf numFmtId="3" fontId="20" fillId="0" borderId="0" xfId="2" applyNumberFormat="1" applyFont="1" applyAlignment="1">
      <alignment horizontal="center"/>
    </xf>
    <xf numFmtId="164" fontId="20" fillId="0" borderId="0" xfId="2" applyNumberFormat="1" applyFont="1" applyAlignment="1">
      <alignment horizontal="center"/>
    </xf>
    <xf numFmtId="164" fontId="20" fillId="0" borderId="0" xfId="23" applyNumberFormat="1" applyFont="1" applyAlignment="1" applyProtection="1">
      <alignment horizontal="center"/>
    </xf>
    <xf numFmtId="0" fontId="44" fillId="15" borderId="24" xfId="66" applyFont="1" applyFill="1" applyBorder="1" applyAlignment="1">
      <alignment vertical="top" wrapText="1" readingOrder="1"/>
    </xf>
    <xf numFmtId="164" fontId="44" fillId="15" borderId="24" xfId="66" applyNumberFormat="1" applyFont="1" applyFill="1" applyBorder="1" applyAlignment="1">
      <alignment vertical="top" wrapText="1" readingOrder="1"/>
    </xf>
    <xf numFmtId="0" fontId="24" fillId="8" borderId="9" xfId="24" applyFont="1" applyFill="1" applyBorder="1" applyAlignment="1">
      <alignment horizontal="left"/>
    </xf>
    <xf numFmtId="0" fontId="24" fillId="8" borderId="18" xfId="24" applyFont="1" applyFill="1" applyBorder="1" applyAlignment="1">
      <alignment horizontal="left"/>
    </xf>
    <xf numFmtId="164" fontId="19" fillId="3" borderId="30" xfId="73" applyNumberFormat="1" applyFont="1" applyFill="1" applyBorder="1" applyAlignment="1" applyProtection="1">
      <alignment horizontal="center"/>
    </xf>
    <xf numFmtId="164" fontId="24" fillId="8" borderId="31" xfId="23" applyNumberFormat="1" applyFont="1" applyFill="1" applyBorder="1" applyAlignment="1" applyProtection="1">
      <alignment horizontal="center"/>
    </xf>
    <xf numFmtId="164" fontId="24" fillId="8" borderId="32" xfId="23" applyNumberFormat="1" applyFont="1" applyFill="1" applyBorder="1" applyAlignment="1" applyProtection="1">
      <alignment horizontal="center"/>
    </xf>
    <xf numFmtId="164" fontId="24" fillId="8" borderId="33" xfId="23" applyNumberFormat="1" applyFont="1" applyFill="1" applyBorder="1" applyAlignment="1" applyProtection="1">
      <alignment horizontal="center"/>
    </xf>
    <xf numFmtId="0" fontId="22" fillId="0" borderId="34" xfId="24" applyFont="1" applyBorder="1" applyAlignment="1">
      <alignment horizontal="left"/>
    </xf>
    <xf numFmtId="0" fontId="20" fillId="0" borderId="35" xfId="24" applyFont="1" applyBorder="1" applyAlignment="1">
      <alignment horizontal="left"/>
    </xf>
    <xf numFmtId="0" fontId="22" fillId="0" borderId="35" xfId="24" applyFont="1" applyBorder="1" applyAlignment="1">
      <alignment horizontal="left"/>
    </xf>
    <xf numFmtId="0" fontId="22" fillId="0" borderId="36" xfId="24" applyFont="1" applyBorder="1" applyAlignment="1">
      <alignment horizontal="left"/>
    </xf>
    <xf numFmtId="14" fontId="22" fillId="0" borderId="36" xfId="24" applyNumberFormat="1" applyFont="1" applyBorder="1" applyAlignment="1">
      <alignment horizontal="left"/>
    </xf>
    <xf numFmtId="165" fontId="22" fillId="0" borderId="36" xfId="24" applyNumberFormat="1" applyFont="1" applyBorder="1" applyAlignment="1">
      <alignment horizontal="center"/>
    </xf>
    <xf numFmtId="165" fontId="20" fillId="2" borderId="36" xfId="24" applyNumberFormat="1" applyFont="1" applyFill="1" applyBorder="1" applyAlignment="1">
      <alignment horizontal="center"/>
    </xf>
    <xf numFmtId="3" fontId="19" fillId="0" borderId="36" xfId="24" applyNumberFormat="1" applyFont="1" applyBorder="1" applyAlignment="1">
      <alignment horizontal="center"/>
    </xf>
    <xf numFmtId="0" fontId="22" fillId="0" borderId="36" xfId="24" applyFont="1" applyBorder="1" applyAlignment="1">
      <alignment horizontal="center"/>
    </xf>
    <xf numFmtId="164" fontId="22" fillId="0" borderId="36" xfId="24" applyNumberFormat="1" applyFont="1" applyBorder="1" applyAlignment="1">
      <alignment horizontal="center"/>
    </xf>
    <xf numFmtId="164" fontId="19" fillId="0" borderId="36" xfId="24" applyNumberFormat="1" applyFont="1" applyBorder="1" applyAlignment="1">
      <alignment horizontal="center"/>
    </xf>
    <xf numFmtId="164" fontId="20" fillId="0" borderId="36" xfId="24" applyNumberFormat="1" applyFont="1" applyBorder="1" applyAlignment="1">
      <alignment horizontal="center"/>
    </xf>
    <xf numFmtId="164" fontId="19" fillId="0" borderId="36" xfId="74" applyNumberFormat="1" applyFont="1" applyFill="1" applyBorder="1" applyAlignment="1" applyProtection="1">
      <alignment horizontal="center"/>
    </xf>
    <xf numFmtId="164" fontId="19" fillId="0" borderId="7" xfId="74" applyNumberFormat="1" applyFont="1" applyFill="1" applyBorder="1" applyAlignment="1" applyProtection="1">
      <alignment horizontal="center"/>
    </xf>
    <xf numFmtId="0" fontId="22" fillId="0" borderId="42" xfId="24" applyFont="1" applyBorder="1" applyAlignment="1">
      <alignment horizontal="left"/>
    </xf>
    <xf numFmtId="0" fontId="20" fillId="0" borderId="43" xfId="24" applyFont="1" applyBorder="1" applyAlignment="1">
      <alignment horizontal="left"/>
    </xf>
    <xf numFmtId="0" fontId="22" fillId="0" borderId="43" xfId="24" applyFont="1" applyBorder="1" applyAlignment="1">
      <alignment horizontal="left"/>
    </xf>
    <xf numFmtId="0" fontId="22" fillId="0" borderId="44" xfId="24" applyFont="1" applyBorder="1" applyAlignment="1">
      <alignment horizontal="left"/>
    </xf>
    <xf numFmtId="165" fontId="22" fillId="0" borderId="44" xfId="24" applyNumberFormat="1" applyFont="1" applyBorder="1" applyAlignment="1">
      <alignment horizontal="center"/>
    </xf>
    <xf numFmtId="165" fontId="20" fillId="2" borderId="44" xfId="24" applyNumberFormat="1" applyFont="1" applyFill="1" applyBorder="1" applyAlignment="1">
      <alignment horizontal="center"/>
    </xf>
    <xf numFmtId="0" fontId="22" fillId="0" borderId="44" xfId="24" applyFont="1" applyBorder="1" applyAlignment="1">
      <alignment horizontal="center"/>
    </xf>
    <xf numFmtId="164" fontId="22" fillId="0" borderId="44" xfId="24" applyNumberFormat="1" applyFont="1" applyBorder="1" applyAlignment="1">
      <alignment horizontal="center"/>
    </xf>
    <xf numFmtId="164" fontId="20" fillId="0" borderId="44" xfId="24" applyNumberFormat="1" applyFont="1" applyBorder="1" applyAlignment="1">
      <alignment horizontal="center"/>
    </xf>
    <xf numFmtId="165" fontId="23" fillId="2" borderId="44" xfId="24" applyNumberFormat="1" applyFont="1" applyFill="1" applyBorder="1" applyAlignment="1">
      <alignment horizontal="center"/>
    </xf>
    <xf numFmtId="0" fontId="24" fillId="8" borderId="45" xfId="24" applyFont="1" applyFill="1" applyBorder="1" applyAlignment="1">
      <alignment horizontal="left"/>
    </xf>
    <xf numFmtId="0" fontId="20" fillId="8" borderId="46" xfId="24" applyFont="1" applyFill="1" applyBorder="1" applyAlignment="1">
      <alignment horizontal="right"/>
    </xf>
    <xf numFmtId="0" fontId="26" fillId="8" borderId="46" xfId="24" applyFont="1" applyFill="1" applyBorder="1" applyAlignment="1">
      <alignment horizontal="left"/>
    </xf>
    <xf numFmtId="0" fontId="24" fillId="8" borderId="47" xfId="24" applyFont="1" applyFill="1" applyBorder="1" applyAlignment="1">
      <alignment horizontal="left"/>
    </xf>
    <xf numFmtId="165" fontId="24" fillId="8" borderId="47" xfId="24" applyNumberFormat="1" applyFont="1" applyFill="1" applyBorder="1" applyAlignment="1">
      <alignment horizontal="center"/>
    </xf>
    <xf numFmtId="3" fontId="24" fillId="8" borderId="47" xfId="24" applyNumberFormat="1" applyFont="1" applyFill="1" applyBorder="1" applyAlignment="1">
      <alignment horizontal="center"/>
    </xf>
    <xf numFmtId="0" fontId="24" fillId="8" borderId="47" xfId="24" applyFont="1" applyFill="1" applyBorder="1" applyAlignment="1">
      <alignment horizontal="center"/>
    </xf>
    <xf numFmtId="164" fontId="24" fillId="8" borderId="47" xfId="24" applyNumberFormat="1" applyFont="1" applyFill="1" applyBorder="1" applyAlignment="1">
      <alignment horizontal="center"/>
    </xf>
    <xf numFmtId="164" fontId="24" fillId="8" borderId="47" xfId="23" applyNumberFormat="1" applyFont="1" applyFill="1" applyBorder="1" applyAlignment="1" applyProtection="1">
      <alignment horizontal="center"/>
    </xf>
    <xf numFmtId="164" fontId="24" fillId="8" borderId="48" xfId="23" applyNumberFormat="1" applyFont="1" applyFill="1" applyBorder="1" applyAlignment="1" applyProtection="1">
      <alignment horizontal="center"/>
    </xf>
    <xf numFmtId="0" fontId="25" fillId="13" borderId="50" xfId="0" applyFont="1" applyFill="1" applyBorder="1" applyAlignment="1">
      <alignment horizontal="center"/>
    </xf>
    <xf numFmtId="0" fontId="7" fillId="0" borderId="0" xfId="0" applyFont="1"/>
    <xf numFmtId="0" fontId="25" fillId="0" borderId="0" xfId="0" applyFont="1" applyAlignment="1">
      <alignment horizontal="center"/>
    </xf>
    <xf numFmtId="0" fontId="25" fillId="13" borderId="40" xfId="45" applyFont="1" applyFill="1" applyBorder="1" applyAlignment="1">
      <alignment horizontal="center"/>
    </xf>
    <xf numFmtId="1" fontId="25" fillId="13" borderId="40" xfId="45" applyNumberFormat="1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 wrapText="1"/>
    </xf>
    <xf numFmtId="0" fontId="7" fillId="0" borderId="40" xfId="45" applyBorder="1"/>
    <xf numFmtId="1" fontId="7" fillId="0" borderId="40" xfId="45" applyNumberFormat="1" applyBorder="1"/>
    <xf numFmtId="0" fontId="25" fillId="0" borderId="40" xfId="45" applyFont="1" applyBorder="1" applyAlignment="1">
      <alignment horizontal="center"/>
    </xf>
    <xf numFmtId="1" fontId="25" fillId="0" borderId="40" xfId="45" applyNumberFormat="1" applyFont="1" applyBorder="1" applyAlignment="1">
      <alignment horizontal="center"/>
    </xf>
    <xf numFmtId="0" fontId="25" fillId="0" borderId="40" xfId="45" applyFont="1" applyBorder="1" applyAlignment="1">
      <alignment horizontal="center" wrapText="1"/>
    </xf>
    <xf numFmtId="0" fontId="20" fillId="0" borderId="0" xfId="75" applyFont="1" applyAlignment="1">
      <alignment vertical="top"/>
    </xf>
    <xf numFmtId="0" fontId="0" fillId="0" borderId="0" xfId="65" applyNumberFormat="1" applyFont="1"/>
    <xf numFmtId="0" fontId="37" fillId="9" borderId="0" xfId="22" applyFont="1" applyFill="1"/>
    <xf numFmtId="0" fontId="38" fillId="9" borderId="0" xfId="67" applyFont="1" applyFill="1"/>
    <xf numFmtId="44" fontId="38" fillId="9" borderId="0" xfId="65" applyFont="1" applyFill="1"/>
    <xf numFmtId="3" fontId="19" fillId="3" borderId="25" xfId="25" applyNumberFormat="1" applyFont="1" applyFill="1" applyBorder="1" applyAlignment="1" applyProtection="1">
      <alignment horizontal="center"/>
    </xf>
    <xf numFmtId="3" fontId="40" fillId="14" borderId="26" xfId="25" applyNumberFormat="1" applyFont="1" applyFill="1" applyBorder="1" applyAlignment="1" applyProtection="1">
      <alignment horizontal="center" wrapText="1"/>
    </xf>
    <xf numFmtId="3" fontId="39" fillId="0" borderId="27" xfId="25" applyNumberFormat="1" applyFont="1" applyFill="1" applyBorder="1" applyAlignment="1" applyProtection="1">
      <alignment horizontal="center"/>
    </xf>
    <xf numFmtId="3" fontId="24" fillId="8" borderId="28" xfId="24" applyNumberFormat="1" applyFont="1" applyFill="1" applyBorder="1" applyAlignment="1">
      <alignment horizontal="center"/>
    </xf>
    <xf numFmtId="3" fontId="24" fillId="8" borderId="49" xfId="24" applyNumberFormat="1" applyFont="1" applyFill="1" applyBorder="1" applyAlignment="1">
      <alignment horizontal="center"/>
    </xf>
    <xf numFmtId="3" fontId="24" fillId="8" borderId="29" xfId="24" applyNumberFormat="1" applyFont="1" applyFill="1" applyBorder="1" applyAlignment="1">
      <alignment horizontal="center"/>
    </xf>
    <xf numFmtId="3" fontId="24" fillId="8" borderId="25" xfId="24" applyNumberFormat="1" applyFont="1" applyFill="1" applyBorder="1" applyAlignment="1">
      <alignment horizontal="center"/>
    </xf>
    <xf numFmtId="3" fontId="20" fillId="0" borderId="0" xfId="23" applyNumberFormat="1" applyFont="1" applyAlignment="1" applyProtection="1">
      <alignment horizontal="center"/>
    </xf>
    <xf numFmtId="3" fontId="7" fillId="0" borderId="0" xfId="2" applyNumberFormat="1" applyFont="1"/>
    <xf numFmtId="164" fontId="20" fillId="0" borderId="0" xfId="2" applyNumberFormat="1" applyFont="1"/>
    <xf numFmtId="0" fontId="25" fillId="13" borderId="50" xfId="0" applyFont="1" applyFill="1" applyBorder="1" applyAlignment="1">
      <alignment horizontal="center" wrapText="1"/>
    </xf>
    <xf numFmtId="0" fontId="43" fillId="0" borderId="22" xfId="2" applyFont="1" applyBorder="1" applyAlignment="1">
      <alignment horizontal="left"/>
    </xf>
    <xf numFmtId="0" fontId="43" fillId="0" borderId="40" xfId="2" applyFont="1" applyBorder="1" applyAlignment="1">
      <alignment horizontal="left"/>
    </xf>
    <xf numFmtId="14" fontId="7" fillId="0" borderId="39" xfId="2" applyNumberFormat="1" applyFont="1" applyBorder="1" applyAlignment="1">
      <alignment horizontal="center" vertical="center"/>
    </xf>
    <xf numFmtId="14" fontId="7" fillId="0" borderId="38" xfId="2" applyNumberFormat="1" applyFont="1" applyBorder="1" applyAlignment="1">
      <alignment horizontal="center" vertical="center"/>
    </xf>
    <xf numFmtId="14" fontId="7" fillId="0" borderId="37" xfId="2" applyNumberFormat="1" applyFont="1" applyBorder="1" applyAlignment="1">
      <alignment horizontal="center" vertical="center"/>
    </xf>
    <xf numFmtId="0" fontId="18" fillId="12" borderId="39" xfId="2" applyFont="1" applyFill="1" applyBorder="1" applyAlignment="1">
      <alignment horizontal="right"/>
    </xf>
    <xf numFmtId="0" fontId="18" fillId="12" borderId="37" xfId="2" applyFont="1" applyFill="1" applyBorder="1" applyAlignment="1">
      <alignment horizontal="right"/>
    </xf>
    <xf numFmtId="0" fontId="18" fillId="12" borderId="38" xfId="2" applyFont="1" applyFill="1" applyBorder="1" applyAlignment="1">
      <alignment horizontal="right"/>
    </xf>
    <xf numFmtId="0" fontId="42" fillId="0" borderId="23" xfId="2" applyFont="1" applyBorder="1" applyAlignment="1">
      <alignment horizontal="left"/>
    </xf>
    <xf numFmtId="0" fontId="42" fillId="0" borderId="37" xfId="2" applyFont="1" applyBorder="1" applyAlignment="1">
      <alignment horizontal="left"/>
    </xf>
    <xf numFmtId="0" fontId="42" fillId="0" borderId="38" xfId="2" applyFont="1" applyBorder="1" applyAlignment="1">
      <alignment horizontal="left"/>
    </xf>
    <xf numFmtId="0" fontId="7" fillId="0" borderId="39" xfId="2" applyFont="1" applyBorder="1" applyAlignment="1">
      <alignment horizontal="center" wrapText="1"/>
    </xf>
    <xf numFmtId="0" fontId="7" fillId="0" borderId="38" xfId="2" applyFont="1" applyBorder="1" applyAlignment="1">
      <alignment horizontal="center" wrapText="1"/>
    </xf>
    <xf numFmtId="0" fontId="42" fillId="0" borderId="40" xfId="2" applyFont="1" applyBorder="1" applyAlignment="1">
      <alignment horizontal="left"/>
    </xf>
    <xf numFmtId="0" fontId="7" fillId="0" borderId="39" xfId="2" applyFont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0" fontId="45" fillId="0" borderId="39" xfId="2" applyFont="1" applyBorder="1" applyAlignment="1">
      <alignment horizontal="center" wrapText="1"/>
    </xf>
    <xf numFmtId="0" fontId="45" fillId="0" borderId="37" xfId="2" applyFont="1" applyBorder="1" applyAlignment="1">
      <alignment horizontal="center" wrapText="1"/>
    </xf>
    <xf numFmtId="0" fontId="45" fillId="0" borderId="41" xfId="2" applyFont="1" applyBorder="1" applyAlignment="1">
      <alignment horizontal="center" wrapText="1"/>
    </xf>
    <xf numFmtId="0" fontId="7" fillId="0" borderId="0" xfId="45"/>
  </cellXfs>
  <cellStyles count="76">
    <cellStyle name="Comma [0] 2" xfId="7" xr:uid="{00000000-0005-0000-0000-000000000000}"/>
    <cellStyle name="Comma [0] 2 2" xfId="27" xr:uid="{00000000-0005-0000-0000-000001000000}"/>
    <cellStyle name="Comma 2" xfId="8" xr:uid="{00000000-0005-0000-0000-000002000000}"/>
    <cellStyle name="Comma 2 2" xfId="28" xr:uid="{00000000-0005-0000-0000-000003000000}"/>
    <cellStyle name="Comma 2 3" xfId="25" xr:uid="{00000000-0005-0000-0000-000004000000}"/>
    <cellStyle name="Comma 2 4" xfId="48" xr:uid="{00000000-0005-0000-0000-000005000000}"/>
    <cellStyle name="Comma 3" xfId="9" xr:uid="{00000000-0005-0000-0000-000006000000}"/>
    <cellStyle name="Comma 3 2" xfId="29" xr:uid="{00000000-0005-0000-0000-000007000000}"/>
    <cellStyle name="Comma 3 3" xfId="46" xr:uid="{00000000-0005-0000-0000-000008000000}"/>
    <cellStyle name="Comma 4" xfId="30" xr:uid="{00000000-0005-0000-0000-000009000000}"/>
    <cellStyle name="Comma 4 2" xfId="49" xr:uid="{00000000-0005-0000-0000-00000A000000}"/>
    <cellStyle name="Comma 5" xfId="50" xr:uid="{00000000-0005-0000-0000-00000B000000}"/>
    <cellStyle name="Comma 6" xfId="31" xr:uid="{00000000-0005-0000-0000-00000C000000}"/>
    <cellStyle name="Comma 7" xfId="32" xr:uid="{00000000-0005-0000-0000-00000D000000}"/>
    <cellStyle name="Currency" xfId="65" builtinId="4"/>
    <cellStyle name="Currency 2" xfId="10" xr:uid="{00000000-0005-0000-0000-00000F000000}"/>
    <cellStyle name="Currency 2 2" xfId="33" xr:uid="{00000000-0005-0000-0000-000010000000}"/>
    <cellStyle name="Currency 2 3" xfId="42" xr:uid="{00000000-0005-0000-0000-000011000000}"/>
    <cellStyle name="Currency 2 4" xfId="73" xr:uid="{00000000-0005-0000-0000-000012000000}"/>
    <cellStyle name="Currency 3" xfId="23" xr:uid="{00000000-0005-0000-0000-000013000000}"/>
    <cellStyle name="Currency 3 2" xfId="72" xr:uid="{00000000-0005-0000-0000-000014000000}"/>
    <cellStyle name="Currency 4" xfId="69" xr:uid="{00000000-0005-0000-0000-000015000000}"/>
    <cellStyle name="Currency 4 2" xfId="74" xr:uid="{00000000-0005-0000-0000-000016000000}"/>
    <cellStyle name="Hyperlink 2" xfId="34" xr:uid="{00000000-0005-0000-0000-000017000000}"/>
    <cellStyle name="Hyperlink 2 2" xfId="63" xr:uid="{00000000-0005-0000-0000-000018000000}"/>
    <cellStyle name="Normal" xfId="0" builtinId="0"/>
    <cellStyle name="Normal 10" xfId="26" xr:uid="{00000000-0005-0000-0000-00001A000000}"/>
    <cellStyle name="Normal 10 2" xfId="35" xr:uid="{00000000-0005-0000-0000-00001B000000}"/>
    <cellStyle name="Normal 10 2 2" xfId="64" xr:uid="{00000000-0005-0000-0000-00001C000000}"/>
    <cellStyle name="Normal 10 3" xfId="75" xr:uid="{11B9B27B-0DBB-4736-B66B-8F26929BAAD4}"/>
    <cellStyle name="Normal 11" xfId="43" xr:uid="{00000000-0005-0000-0000-00001D000000}"/>
    <cellStyle name="Normal 12" xfId="44" xr:uid="{00000000-0005-0000-0000-00001E000000}"/>
    <cellStyle name="Normal 13" xfId="66" xr:uid="{00000000-0005-0000-0000-00001F000000}"/>
    <cellStyle name="Normal 14" xfId="70" xr:uid="{00000000-0005-0000-0000-000020000000}"/>
    <cellStyle name="Normal 15" xfId="71" xr:uid="{00000000-0005-0000-0000-000021000000}"/>
    <cellStyle name="Normal 2" xfId="11" xr:uid="{00000000-0005-0000-0000-000022000000}"/>
    <cellStyle name="Normal 2 2" xfId="5" xr:uid="{00000000-0005-0000-0000-000023000000}"/>
    <cellStyle name="Normal 2 2 2" xfId="52" xr:uid="{00000000-0005-0000-0000-000024000000}"/>
    <cellStyle name="Normal 2 2 3" xfId="51" xr:uid="{00000000-0005-0000-0000-000025000000}"/>
    <cellStyle name="Normal 2 3" xfId="36" xr:uid="{00000000-0005-0000-0000-000026000000}"/>
    <cellStyle name="Normal 2 4" xfId="24" xr:uid="{00000000-0005-0000-0000-000027000000}"/>
    <cellStyle name="Normal 3" xfId="12" xr:uid="{00000000-0005-0000-0000-000028000000}"/>
    <cellStyle name="Normal 3 2" xfId="4" xr:uid="{00000000-0005-0000-0000-000029000000}"/>
    <cellStyle name="Normal 3 2 2" xfId="13" xr:uid="{00000000-0005-0000-0000-00002A000000}"/>
    <cellStyle name="Normal 3 2 3" xfId="14" xr:uid="{00000000-0005-0000-0000-00002B000000}"/>
    <cellStyle name="Normal 3 2 3 2" xfId="37" xr:uid="{00000000-0005-0000-0000-00002C000000}"/>
    <cellStyle name="Normal 3 2 4" xfId="54" xr:uid="{00000000-0005-0000-0000-00002D000000}"/>
    <cellStyle name="Normal 3 3" xfId="15" xr:uid="{00000000-0005-0000-0000-00002E000000}"/>
    <cellStyle name="Normal 3 3 2" xfId="45" xr:uid="{00000000-0005-0000-0000-00002F000000}"/>
    <cellStyle name="Normal 3 4" xfId="38" xr:uid="{00000000-0005-0000-0000-000030000000}"/>
    <cellStyle name="Normal 3 5" xfId="53" xr:uid="{00000000-0005-0000-0000-000031000000}"/>
    <cellStyle name="Normal 4" xfId="16" xr:uid="{00000000-0005-0000-0000-000032000000}"/>
    <cellStyle name="Normal 4 2" xfId="3" xr:uid="{00000000-0005-0000-0000-000033000000}"/>
    <cellStyle name="Normal 4 3" xfId="55" xr:uid="{00000000-0005-0000-0000-000034000000}"/>
    <cellStyle name="Normal 5" xfId="17" xr:uid="{00000000-0005-0000-0000-000035000000}"/>
    <cellStyle name="Normal 5 2" xfId="6" xr:uid="{00000000-0005-0000-0000-000036000000}"/>
    <cellStyle name="Normal 5 3" xfId="39" xr:uid="{00000000-0005-0000-0000-000037000000}"/>
    <cellStyle name="Normal 6" xfId="18" xr:uid="{00000000-0005-0000-0000-000038000000}"/>
    <cellStyle name="Normal 6 2" xfId="47" xr:uid="{00000000-0005-0000-0000-000039000000}"/>
    <cellStyle name="Normal 7" xfId="19" xr:uid="{00000000-0005-0000-0000-00003A000000}"/>
    <cellStyle name="Normal 8" xfId="20" xr:uid="{00000000-0005-0000-0000-00003B000000}"/>
    <cellStyle name="Normal 8 2" xfId="40" xr:uid="{00000000-0005-0000-0000-00003C000000}"/>
    <cellStyle name="Normal 8 3" xfId="56" xr:uid="{00000000-0005-0000-0000-00003D000000}"/>
    <cellStyle name="Normal 9" xfId="22" xr:uid="{00000000-0005-0000-0000-00003E000000}"/>
    <cellStyle name="Normal_qrySSPSPaymentDataAmbitions2007" xfId="67" xr:uid="{00000000-0005-0000-0000-00003F000000}"/>
    <cellStyle name="Normal_qrySSPSPaymentDataSLStart2007" xfId="68" xr:uid="{00000000-0005-0000-0000-000040000000}"/>
    <cellStyle name="Normal_RES07-01-07 Region 1 Client Specific" xfId="2" xr:uid="{00000000-0005-0000-0000-000041000000}"/>
    <cellStyle name="Note 2" xfId="57" xr:uid="{00000000-0005-0000-0000-000042000000}"/>
    <cellStyle name="Note 2 2" xfId="58" xr:uid="{00000000-0005-0000-0000-000043000000}"/>
    <cellStyle name="Note 2 2 2" xfId="59" xr:uid="{00000000-0005-0000-0000-000044000000}"/>
    <cellStyle name="Note 2 3" xfId="60" xr:uid="{00000000-0005-0000-0000-000045000000}"/>
    <cellStyle name="Percent 2" xfId="1" xr:uid="{00000000-0005-0000-0000-000046000000}"/>
    <cellStyle name="Percent 2 2" xfId="41" xr:uid="{00000000-0005-0000-0000-000047000000}"/>
    <cellStyle name="Percent 3" xfId="61" xr:uid="{00000000-0005-0000-0000-000048000000}"/>
    <cellStyle name="Percent 4" xfId="62" xr:uid="{00000000-0005-0000-0000-000049000000}"/>
    <cellStyle name="RESIDENTIAL" xfId="21" xr:uid="{00000000-0005-0000-0000-00004A000000}"/>
  </cellStyles>
  <dxfs count="18">
    <dxf>
      <font>
        <b/>
        <i val="0"/>
      </font>
      <fill>
        <patternFill>
          <bgColor theme="6" tint="0.399945066682943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eyje/AppData/Local/Microsoft/Windows/Temporary%20Internet%20Files/Content.Outlook/GJK57644/DDD2013CostReport%20-%20SampleFin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07-01-11%20Consolidated%20Rate%20File%20for%20InfoPathWJoes%20additions%20(2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d_Data\Cost%20Reimbursement\EXCEL\FORMS\Cost%20Report%20Forms%20Templates%20Samples\Resid%20Programs\2011\2011%20Cost%20Report%20-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Residential/Residential%20Cost%20Report%20Templates%20&amp;%20Training%20Materials/Cost%20Report%20Provider%20Training%20-%202019/Cost%20Report%20Sample%20ABC%20Residential%202019/2019%20ABC%20Sample%20-%20Cost%20Repo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_sharepoint/Export_History/Export_Hist_3S%20-%20L.G.H.%20RESIDENTIAL%20SERVICES%20Sep-21%2015-04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DDD\ResidentialProviderRateData\Forms%20&amp;%20Worksheets\SL%20Admin%20Rate%20Adj%20Workshe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sashare/AllDDD/ResidentialProviderRateData/FY10%20Rate%20Files%20and%20Information/GH%20Non-ISS%20Rate%20Standard%20Tab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dDeptData\Shared_Data\Cost%20Reimbursement\Residential\Residential%20Rates%20EXCEL%20FY91-FY15\Residential%20Rates%20-%20Previous%20Years\FY09%20Residential%20Rates\RES07-01-08%20Region%204%20Client%20Specif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APOLY2411C\data1\Shared_Data\Cost%20Reimbursement\EXCEL\Cookdave\RESIDENTIAL%20COST%20REPORTS\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EXCEL/FORMS/Cost%20Report%20Forms%20Templates%20Samples/Resid%20Programs/2011/2011%20Cost%20Report%20-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/>
      <sheetData sheetId="1">
        <row r="6">
          <cell r="D6">
            <v>111111</v>
          </cell>
        </row>
        <row r="7">
          <cell r="B7" t="str">
            <v>ABC Residential Services, Inc.</v>
          </cell>
          <cell r="D7">
            <v>333333</v>
          </cell>
        </row>
        <row r="11">
          <cell r="D11" t="str">
            <v>1S</v>
          </cell>
        </row>
        <row r="21">
          <cell r="B21">
            <v>41275</v>
          </cell>
          <cell r="C21">
            <v>41639</v>
          </cell>
        </row>
      </sheetData>
      <sheetData sheetId="2">
        <row r="30">
          <cell r="F30">
            <v>111111</v>
          </cell>
          <cell r="G30" t="str">
            <v>SL</v>
          </cell>
          <cell r="K30">
            <v>113400</v>
          </cell>
        </row>
        <row r="31">
          <cell r="F31">
            <v>333333</v>
          </cell>
          <cell r="G31" t="str">
            <v>GH</v>
          </cell>
          <cell r="K31">
            <v>17200</v>
          </cell>
        </row>
        <row r="32">
          <cell r="K32">
            <v>0</v>
          </cell>
        </row>
        <row r="33">
          <cell r="K33">
            <v>0</v>
          </cell>
        </row>
        <row r="34">
          <cell r="F34">
            <v>999999</v>
          </cell>
          <cell r="G34" t="str">
            <v>SSP</v>
          </cell>
          <cell r="K34">
            <v>1600</v>
          </cell>
        </row>
        <row r="35">
          <cell r="G35" t="str">
            <v>OTHER</v>
          </cell>
          <cell r="K35">
            <v>0</v>
          </cell>
        </row>
        <row r="36">
          <cell r="G36" t="str">
            <v>OTHER</v>
          </cell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8">
          <cell r="D8">
            <v>0</v>
          </cell>
        </row>
      </sheetData>
      <sheetData sheetId="10">
        <row r="2">
          <cell r="F2" t="str">
            <v>1S</v>
          </cell>
        </row>
        <row r="3">
          <cell r="C3" t="str">
            <v>ABC Supported Living &amp; ABC Group Home</v>
          </cell>
          <cell r="F3" t="str">
            <v>1/1/2013 - 12/31/2013</v>
          </cell>
        </row>
        <row r="18">
          <cell r="D18">
            <v>131163.5</v>
          </cell>
        </row>
        <row r="32">
          <cell r="D32">
            <v>207.47499999999999</v>
          </cell>
        </row>
        <row r="33">
          <cell r="D33">
            <v>146</v>
          </cell>
        </row>
      </sheetData>
      <sheetData sheetId="11"/>
      <sheetData sheetId="12">
        <row r="23">
          <cell r="E23">
            <v>39.444999999999908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and CARE Var names"/>
      <sheetName val="RATEDATA"/>
      <sheetName val="Filter"/>
      <sheetName val="Pivot Tbls"/>
      <sheetName val="Counties"/>
      <sheetName val="Waiver"/>
      <sheetName val="Proviso Clients"/>
      <sheetName val="PrintExhA"/>
      <sheetName val="Res Level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Client ID</v>
          </cell>
          <cell r="B1" t="str">
            <v>Client Name</v>
          </cell>
          <cell r="C1" t="str">
            <v>Region</v>
          </cell>
          <cell r="D1" t="str">
            <v>Proviso</v>
          </cell>
          <cell r="E1" t="str">
            <v>Proviso</v>
          </cell>
          <cell r="F1" t="str">
            <v>Count PS</v>
          </cell>
          <cell r="G1" t="str">
            <v>Count ECS</v>
          </cell>
          <cell r="H1" t="str">
            <v>Count RCL</v>
          </cell>
        </row>
        <row r="2">
          <cell r="A2">
            <v>780794</v>
          </cell>
          <cell r="B2" t="str">
            <v xml:space="preserve"> Walker, Marcus</v>
          </cell>
          <cell r="C2">
            <v>1</v>
          </cell>
          <cell r="D2" t="str">
            <v>Expanded Community Services</v>
          </cell>
          <cell r="E2" t="str">
            <v>ECS</v>
          </cell>
          <cell r="F2"/>
          <cell r="G2">
            <v>1</v>
          </cell>
          <cell r="H2"/>
        </row>
        <row r="3">
          <cell r="A3">
            <v>780794</v>
          </cell>
          <cell r="B3" t="str">
            <v xml:space="preserve"> Walker, Marcus</v>
          </cell>
          <cell r="C3">
            <v>6</v>
          </cell>
          <cell r="D3" t="str">
            <v>Expanded Community Services</v>
          </cell>
          <cell r="E3" t="str">
            <v>ECS</v>
          </cell>
          <cell r="F3"/>
          <cell r="G3">
            <v>1</v>
          </cell>
          <cell r="H3"/>
        </row>
        <row r="4">
          <cell r="A4">
            <v>740353</v>
          </cell>
          <cell r="B4" t="str">
            <v>Adams, Larry</v>
          </cell>
          <cell r="C4">
            <v>3</v>
          </cell>
          <cell r="D4" t="str">
            <v>Expanded Community Services</v>
          </cell>
          <cell r="E4" t="str">
            <v>ECS</v>
          </cell>
          <cell r="F4"/>
          <cell r="G4">
            <v>1</v>
          </cell>
          <cell r="H4"/>
        </row>
        <row r="5">
          <cell r="A5">
            <v>740353</v>
          </cell>
          <cell r="B5" t="str">
            <v>Adams, Larry</v>
          </cell>
          <cell r="C5">
            <v>3</v>
          </cell>
          <cell r="D5" t="str">
            <v>Expanded Community Services</v>
          </cell>
          <cell r="E5" t="str">
            <v>ECS</v>
          </cell>
          <cell r="F5"/>
          <cell r="G5">
            <v>1</v>
          </cell>
          <cell r="H5"/>
        </row>
        <row r="6">
          <cell r="A6">
            <v>757497</v>
          </cell>
          <cell r="B6" t="str">
            <v>Akse, James</v>
          </cell>
          <cell r="C6">
            <v>4</v>
          </cell>
          <cell r="D6" t="str">
            <v>Expanded Community Services</v>
          </cell>
          <cell r="E6" t="str">
            <v>ECS</v>
          </cell>
          <cell r="F6"/>
          <cell r="G6">
            <v>1</v>
          </cell>
          <cell r="H6"/>
        </row>
        <row r="7">
          <cell r="A7">
            <v>757497</v>
          </cell>
          <cell r="B7" t="str">
            <v>Akse, James</v>
          </cell>
          <cell r="C7">
            <v>4</v>
          </cell>
          <cell r="D7" t="str">
            <v>Expanded Community Services</v>
          </cell>
          <cell r="E7" t="str">
            <v>ECS</v>
          </cell>
          <cell r="F7"/>
          <cell r="G7">
            <v>1</v>
          </cell>
          <cell r="H7"/>
        </row>
        <row r="8">
          <cell r="A8">
            <v>753553</v>
          </cell>
          <cell r="B8" t="str">
            <v>Allsopp, Karen</v>
          </cell>
          <cell r="C8">
            <v>4</v>
          </cell>
          <cell r="D8" t="str">
            <v>Expanded Community Services</v>
          </cell>
          <cell r="E8" t="str">
            <v>ECS</v>
          </cell>
          <cell r="F8"/>
          <cell r="G8">
            <v>1</v>
          </cell>
          <cell r="H8"/>
        </row>
        <row r="9">
          <cell r="A9">
            <v>753553</v>
          </cell>
          <cell r="B9" t="str">
            <v>Allsopp, Karen</v>
          </cell>
          <cell r="C9">
            <v>4</v>
          </cell>
          <cell r="D9" t="str">
            <v>Expanded Community Services</v>
          </cell>
          <cell r="E9" t="str">
            <v>ECS</v>
          </cell>
          <cell r="F9"/>
          <cell r="G9">
            <v>1</v>
          </cell>
          <cell r="H9"/>
        </row>
        <row r="10">
          <cell r="A10">
            <v>876805</v>
          </cell>
          <cell r="B10" t="str">
            <v>Armstrong, Nelson</v>
          </cell>
          <cell r="C10">
            <v>4</v>
          </cell>
          <cell r="D10" t="str">
            <v>Expanded Community Services</v>
          </cell>
          <cell r="E10" t="str">
            <v>ECS</v>
          </cell>
          <cell r="F10"/>
          <cell r="G10">
            <v>1</v>
          </cell>
          <cell r="H10"/>
        </row>
        <row r="11">
          <cell r="A11">
            <v>274017</v>
          </cell>
          <cell r="B11" t="str">
            <v>Batz, Kyndrah</v>
          </cell>
          <cell r="C11">
            <v>5</v>
          </cell>
          <cell r="D11" t="str">
            <v>Expanded Community Services</v>
          </cell>
          <cell r="E11" t="str">
            <v>ECS</v>
          </cell>
          <cell r="F11"/>
          <cell r="G11">
            <v>1</v>
          </cell>
          <cell r="H11"/>
        </row>
        <row r="12">
          <cell r="A12">
            <v>882129</v>
          </cell>
          <cell r="B12" t="str">
            <v>Bennett, Dustin</v>
          </cell>
          <cell r="C12">
            <v>2</v>
          </cell>
          <cell r="D12" t="str">
            <v>Expanded Community Services</v>
          </cell>
          <cell r="E12" t="str">
            <v>ECS</v>
          </cell>
          <cell r="F12"/>
          <cell r="G12">
            <v>1</v>
          </cell>
          <cell r="H12"/>
        </row>
        <row r="13">
          <cell r="A13">
            <v>882129</v>
          </cell>
          <cell r="B13" t="str">
            <v>Bennett, Dustin</v>
          </cell>
          <cell r="C13">
            <v>2</v>
          </cell>
          <cell r="D13" t="str">
            <v>Expanded Community Services</v>
          </cell>
          <cell r="E13" t="str">
            <v>ECS</v>
          </cell>
          <cell r="F13"/>
          <cell r="G13">
            <v>1</v>
          </cell>
          <cell r="H13"/>
        </row>
        <row r="14">
          <cell r="A14">
            <v>775454</v>
          </cell>
          <cell r="B14" t="str">
            <v>Bennett, Levi</v>
          </cell>
          <cell r="C14">
            <v>3</v>
          </cell>
          <cell r="D14" t="str">
            <v>Expanded Community Services</v>
          </cell>
          <cell r="E14" t="str">
            <v>ECS</v>
          </cell>
          <cell r="F14"/>
          <cell r="G14">
            <v>1</v>
          </cell>
          <cell r="H14"/>
        </row>
        <row r="15">
          <cell r="A15">
            <v>775454</v>
          </cell>
          <cell r="B15" t="str">
            <v>Bennett, Levi</v>
          </cell>
          <cell r="C15">
            <v>3</v>
          </cell>
          <cell r="D15" t="str">
            <v>Expanded Community Services</v>
          </cell>
          <cell r="E15" t="str">
            <v>ECS</v>
          </cell>
          <cell r="F15"/>
          <cell r="G15">
            <v>1</v>
          </cell>
          <cell r="H15"/>
        </row>
        <row r="16">
          <cell r="A16">
            <v>757168</v>
          </cell>
          <cell r="B16" t="str">
            <v>Blackshear, Paul</v>
          </cell>
          <cell r="C16">
            <v>4</v>
          </cell>
          <cell r="D16" t="str">
            <v>Expanded Community Services</v>
          </cell>
          <cell r="E16" t="str">
            <v>ECS</v>
          </cell>
          <cell r="F16"/>
          <cell r="G16">
            <v>1</v>
          </cell>
          <cell r="H16"/>
        </row>
        <row r="17">
          <cell r="A17">
            <v>862097</v>
          </cell>
          <cell r="B17" t="str">
            <v>Boggan, Ciarra</v>
          </cell>
          <cell r="C17">
            <v>5</v>
          </cell>
          <cell r="D17" t="str">
            <v>Expanded Community Services</v>
          </cell>
          <cell r="E17" t="str">
            <v>ECS</v>
          </cell>
          <cell r="F17"/>
          <cell r="G17">
            <v>1</v>
          </cell>
          <cell r="H17"/>
        </row>
        <row r="18">
          <cell r="A18">
            <v>862097</v>
          </cell>
          <cell r="B18" t="str">
            <v>Boggan, Ciarra</v>
          </cell>
          <cell r="C18">
            <v>5</v>
          </cell>
          <cell r="D18" t="str">
            <v>Expanded Community Services</v>
          </cell>
          <cell r="E18" t="str">
            <v>ECS</v>
          </cell>
          <cell r="F18"/>
          <cell r="G18">
            <v>1</v>
          </cell>
          <cell r="H18"/>
        </row>
        <row r="19">
          <cell r="A19">
            <v>781521</v>
          </cell>
          <cell r="B19" t="str">
            <v>Bohn, Brittney</v>
          </cell>
          <cell r="C19">
            <v>1</v>
          </cell>
          <cell r="D19" t="str">
            <v>Expanded Community Services</v>
          </cell>
          <cell r="E19" t="str">
            <v>ECS</v>
          </cell>
          <cell r="F19"/>
          <cell r="G19">
            <v>1</v>
          </cell>
          <cell r="H19"/>
        </row>
        <row r="20">
          <cell r="A20">
            <v>811419</v>
          </cell>
          <cell r="B20" t="str">
            <v>Booker, Lorna</v>
          </cell>
          <cell r="C20">
            <v>4</v>
          </cell>
          <cell r="D20" t="str">
            <v>Expanded Community Services</v>
          </cell>
          <cell r="E20" t="str">
            <v>ECS</v>
          </cell>
          <cell r="F20"/>
          <cell r="G20">
            <v>1</v>
          </cell>
          <cell r="H20"/>
        </row>
        <row r="21">
          <cell r="A21">
            <v>790444</v>
          </cell>
          <cell r="B21" t="str">
            <v>Bramell, James Jr. E</v>
          </cell>
          <cell r="C21">
            <v>2</v>
          </cell>
          <cell r="D21" t="str">
            <v>Expanded Community Services</v>
          </cell>
          <cell r="E21" t="str">
            <v>ECS</v>
          </cell>
          <cell r="F21"/>
          <cell r="G21">
            <v>1</v>
          </cell>
          <cell r="H21"/>
        </row>
        <row r="22">
          <cell r="A22">
            <v>790444</v>
          </cell>
          <cell r="B22" t="str">
            <v>Bramell, James Jr. E</v>
          </cell>
          <cell r="C22">
            <v>2</v>
          </cell>
          <cell r="D22" t="str">
            <v>Expanded Community Services</v>
          </cell>
          <cell r="E22" t="str">
            <v>ECS</v>
          </cell>
          <cell r="F22"/>
          <cell r="G22">
            <v>1</v>
          </cell>
          <cell r="H22"/>
        </row>
        <row r="23">
          <cell r="A23">
            <v>728615</v>
          </cell>
          <cell r="B23" t="str">
            <v>Briggs, Jonathon</v>
          </cell>
          <cell r="C23">
            <v>2</v>
          </cell>
          <cell r="D23" t="str">
            <v>Expanded Community Services</v>
          </cell>
          <cell r="E23" t="str">
            <v>ECS</v>
          </cell>
          <cell r="F23"/>
          <cell r="G23">
            <v>1</v>
          </cell>
          <cell r="H23"/>
        </row>
        <row r="24">
          <cell r="A24">
            <v>708399</v>
          </cell>
          <cell r="B24" t="str">
            <v>Buska, Dennis</v>
          </cell>
          <cell r="C24">
            <v>1</v>
          </cell>
          <cell r="D24" t="str">
            <v>Expanded Community Services</v>
          </cell>
          <cell r="E24" t="str">
            <v>ECS</v>
          </cell>
          <cell r="F24"/>
          <cell r="G24">
            <v>1</v>
          </cell>
          <cell r="H24"/>
        </row>
        <row r="25">
          <cell r="A25">
            <v>772787</v>
          </cell>
          <cell r="B25" t="str">
            <v>Cameron, Jillian</v>
          </cell>
          <cell r="C25">
            <v>3</v>
          </cell>
          <cell r="D25" t="str">
            <v>Expanded Community Services</v>
          </cell>
          <cell r="E25" t="str">
            <v>ECS</v>
          </cell>
          <cell r="F25"/>
          <cell r="G25">
            <v>1</v>
          </cell>
          <cell r="H25"/>
        </row>
        <row r="26">
          <cell r="A26">
            <v>752194</v>
          </cell>
          <cell r="B26" t="str">
            <v>Campbell, Dennis</v>
          </cell>
          <cell r="C26">
            <v>6</v>
          </cell>
          <cell r="D26" t="str">
            <v>Expanded Community Services</v>
          </cell>
          <cell r="E26" t="str">
            <v>ECS</v>
          </cell>
          <cell r="F26"/>
          <cell r="G26">
            <v>1</v>
          </cell>
          <cell r="H26"/>
        </row>
        <row r="27">
          <cell r="A27">
            <v>752194</v>
          </cell>
          <cell r="B27" t="str">
            <v>Campbell, Dennis</v>
          </cell>
          <cell r="C27">
            <v>6</v>
          </cell>
          <cell r="D27" t="str">
            <v>Expanded Community Services</v>
          </cell>
          <cell r="E27" t="str">
            <v>ECS</v>
          </cell>
          <cell r="F27"/>
          <cell r="G27">
            <v>1</v>
          </cell>
          <cell r="H27"/>
        </row>
        <row r="28">
          <cell r="A28">
            <v>813767</v>
          </cell>
          <cell r="B28" t="str">
            <v>Carlson, Sammy</v>
          </cell>
          <cell r="C28">
            <v>5</v>
          </cell>
          <cell r="D28" t="str">
            <v>Expanded Community Services</v>
          </cell>
          <cell r="E28" t="str">
            <v>ECS</v>
          </cell>
          <cell r="F28"/>
          <cell r="G28">
            <v>1</v>
          </cell>
          <cell r="H28"/>
        </row>
        <row r="29">
          <cell r="A29">
            <v>791180</v>
          </cell>
          <cell r="B29" t="str">
            <v>Carpenter, Travis</v>
          </cell>
          <cell r="C29">
            <v>2</v>
          </cell>
          <cell r="D29" t="str">
            <v>Expanded Community Services</v>
          </cell>
          <cell r="E29" t="str">
            <v>ECS</v>
          </cell>
          <cell r="F29"/>
          <cell r="G29">
            <v>1</v>
          </cell>
          <cell r="H29"/>
        </row>
        <row r="30">
          <cell r="A30">
            <v>791180</v>
          </cell>
          <cell r="B30" t="str">
            <v>Carpenter, Travis</v>
          </cell>
          <cell r="C30">
            <v>2</v>
          </cell>
          <cell r="D30" t="str">
            <v>Expanded Community Services</v>
          </cell>
          <cell r="E30" t="str">
            <v>ECS</v>
          </cell>
          <cell r="F30"/>
          <cell r="G30">
            <v>1</v>
          </cell>
          <cell r="H30"/>
        </row>
        <row r="31">
          <cell r="A31">
            <v>733592</v>
          </cell>
          <cell r="B31" t="str">
            <v>Carter, Will</v>
          </cell>
          <cell r="C31">
            <v>6</v>
          </cell>
          <cell r="D31" t="str">
            <v>Expanded Community Services</v>
          </cell>
          <cell r="E31" t="str">
            <v>ECS</v>
          </cell>
          <cell r="F31"/>
          <cell r="G31">
            <v>1</v>
          </cell>
          <cell r="H31"/>
        </row>
        <row r="32">
          <cell r="A32">
            <v>733592</v>
          </cell>
          <cell r="B32" t="str">
            <v>Carter, Will</v>
          </cell>
          <cell r="C32">
            <v>6</v>
          </cell>
          <cell r="D32" t="str">
            <v>Expanded Community Services</v>
          </cell>
          <cell r="E32" t="str">
            <v>ECS</v>
          </cell>
          <cell r="F32"/>
          <cell r="G32">
            <v>1</v>
          </cell>
          <cell r="H32"/>
        </row>
        <row r="33">
          <cell r="A33">
            <v>791338</v>
          </cell>
          <cell r="B33" t="str">
            <v>Chandler, Zachery</v>
          </cell>
          <cell r="C33">
            <v>3</v>
          </cell>
          <cell r="D33" t="str">
            <v>Expanded Community Services</v>
          </cell>
          <cell r="E33" t="str">
            <v>ECS</v>
          </cell>
          <cell r="F33"/>
          <cell r="G33">
            <v>1</v>
          </cell>
          <cell r="H33"/>
        </row>
        <row r="34">
          <cell r="A34">
            <v>791338</v>
          </cell>
          <cell r="B34" t="str">
            <v>Chandler, Zachery</v>
          </cell>
          <cell r="C34">
            <v>3</v>
          </cell>
          <cell r="D34" t="str">
            <v>Expanded Community Services</v>
          </cell>
          <cell r="E34" t="str">
            <v>ECS</v>
          </cell>
          <cell r="F34"/>
          <cell r="G34">
            <v>1</v>
          </cell>
          <cell r="H34"/>
        </row>
        <row r="35">
          <cell r="A35">
            <v>876889</v>
          </cell>
          <cell r="B35" t="str">
            <v>Chirieleison, Alexander</v>
          </cell>
          <cell r="C35">
            <v>4</v>
          </cell>
          <cell r="D35" t="str">
            <v>Expanded Community Services</v>
          </cell>
          <cell r="E35" t="str">
            <v>ECS</v>
          </cell>
          <cell r="F35"/>
          <cell r="G35">
            <v>1</v>
          </cell>
          <cell r="H35"/>
        </row>
        <row r="36">
          <cell r="A36">
            <v>873207</v>
          </cell>
          <cell r="B36" t="str">
            <v>Choate, Isaiah</v>
          </cell>
          <cell r="C36">
            <v>1</v>
          </cell>
          <cell r="D36" t="str">
            <v>Expanded Community Services</v>
          </cell>
          <cell r="E36" t="str">
            <v>ECS</v>
          </cell>
          <cell r="F36"/>
          <cell r="G36">
            <v>1</v>
          </cell>
          <cell r="H36"/>
        </row>
        <row r="37">
          <cell r="A37">
            <v>865114</v>
          </cell>
          <cell r="B37" t="str">
            <v>Church, Jordan</v>
          </cell>
          <cell r="C37">
            <v>3</v>
          </cell>
          <cell r="D37" t="str">
            <v>Expanded Community Services</v>
          </cell>
          <cell r="E37" t="str">
            <v>ECS</v>
          </cell>
          <cell r="F37"/>
          <cell r="G37">
            <v>1</v>
          </cell>
          <cell r="H37"/>
        </row>
        <row r="38">
          <cell r="A38">
            <v>766156</v>
          </cell>
          <cell r="B38" t="str">
            <v>Clauss, James</v>
          </cell>
          <cell r="C38">
            <v>5</v>
          </cell>
          <cell r="D38" t="str">
            <v>Expanded Community Services</v>
          </cell>
          <cell r="E38" t="str">
            <v>ECS</v>
          </cell>
          <cell r="F38"/>
          <cell r="G38">
            <v>1</v>
          </cell>
          <cell r="H38"/>
        </row>
        <row r="39">
          <cell r="A39">
            <v>766156</v>
          </cell>
          <cell r="B39" t="str">
            <v>Clauss, James</v>
          </cell>
          <cell r="C39">
            <v>5</v>
          </cell>
          <cell r="D39" t="str">
            <v>Expanded Community Services</v>
          </cell>
          <cell r="E39" t="str">
            <v>ECS</v>
          </cell>
          <cell r="F39"/>
          <cell r="G39">
            <v>1</v>
          </cell>
          <cell r="H39"/>
        </row>
        <row r="40">
          <cell r="A40">
            <v>866152</v>
          </cell>
          <cell r="B40" t="str">
            <v>Conzatti, Chase</v>
          </cell>
          <cell r="C40">
            <v>6</v>
          </cell>
          <cell r="D40" t="str">
            <v>Expanded Community Services</v>
          </cell>
          <cell r="E40" t="str">
            <v>ECS</v>
          </cell>
          <cell r="F40"/>
          <cell r="G40">
            <v>1</v>
          </cell>
          <cell r="H40"/>
        </row>
        <row r="41">
          <cell r="A41">
            <v>710896</v>
          </cell>
          <cell r="B41" t="str">
            <v>Cornett, Erin</v>
          </cell>
          <cell r="C41">
            <v>1</v>
          </cell>
          <cell r="D41" t="str">
            <v>Expanded Community Services</v>
          </cell>
          <cell r="E41" t="str">
            <v>ECS</v>
          </cell>
          <cell r="F41"/>
          <cell r="G41">
            <v>1</v>
          </cell>
          <cell r="H41"/>
        </row>
        <row r="42">
          <cell r="A42">
            <v>877946</v>
          </cell>
          <cell r="B42" t="str">
            <v>Cortez, Miguel</v>
          </cell>
          <cell r="C42">
            <v>5</v>
          </cell>
          <cell r="D42" t="str">
            <v>Expanded Community Services</v>
          </cell>
          <cell r="E42" t="str">
            <v>ECS</v>
          </cell>
          <cell r="F42"/>
          <cell r="G42">
            <v>1</v>
          </cell>
          <cell r="H42"/>
        </row>
        <row r="43">
          <cell r="A43">
            <v>877946</v>
          </cell>
          <cell r="B43" t="str">
            <v>Cortez, Miguel</v>
          </cell>
          <cell r="C43">
            <v>5</v>
          </cell>
          <cell r="D43" t="str">
            <v>Expanded Community Services</v>
          </cell>
          <cell r="E43" t="str">
            <v>ECS</v>
          </cell>
          <cell r="F43"/>
          <cell r="G43">
            <v>1</v>
          </cell>
          <cell r="H43"/>
        </row>
        <row r="44">
          <cell r="A44">
            <v>862949</v>
          </cell>
          <cell r="B44" t="str">
            <v>Courtney, Benjamin</v>
          </cell>
          <cell r="C44">
            <v>6</v>
          </cell>
          <cell r="D44" t="str">
            <v>Expanded Community Services</v>
          </cell>
          <cell r="E44" t="str">
            <v>ECS</v>
          </cell>
          <cell r="F44"/>
          <cell r="G44">
            <v>1</v>
          </cell>
          <cell r="H44"/>
        </row>
        <row r="45">
          <cell r="A45">
            <v>862949</v>
          </cell>
          <cell r="B45" t="str">
            <v>Courtney, Benjamin</v>
          </cell>
          <cell r="C45">
            <v>6</v>
          </cell>
          <cell r="D45" t="str">
            <v>Expanded Community Services</v>
          </cell>
          <cell r="E45" t="str">
            <v>ECS</v>
          </cell>
          <cell r="F45"/>
          <cell r="G45">
            <v>1</v>
          </cell>
          <cell r="H45"/>
        </row>
        <row r="46">
          <cell r="A46">
            <v>780652</v>
          </cell>
          <cell r="B46" t="str">
            <v>Crider, Alecia</v>
          </cell>
          <cell r="C46">
            <v>1</v>
          </cell>
          <cell r="D46" t="str">
            <v>Expanded Community Services</v>
          </cell>
          <cell r="E46" t="str">
            <v>ECS</v>
          </cell>
          <cell r="F46"/>
          <cell r="G46">
            <v>1</v>
          </cell>
          <cell r="H46"/>
        </row>
        <row r="47">
          <cell r="A47">
            <v>213229</v>
          </cell>
          <cell r="B47" t="str">
            <v>Davis, Keisha</v>
          </cell>
          <cell r="C47">
            <v>4</v>
          </cell>
          <cell r="D47" t="str">
            <v>Expanded Community Services</v>
          </cell>
          <cell r="E47" t="str">
            <v>ECS</v>
          </cell>
          <cell r="F47"/>
          <cell r="G47">
            <v>1</v>
          </cell>
          <cell r="H47"/>
        </row>
        <row r="48">
          <cell r="A48">
            <v>213229</v>
          </cell>
          <cell r="B48" t="str">
            <v>Davis, Keisha</v>
          </cell>
          <cell r="C48">
            <v>4</v>
          </cell>
          <cell r="D48" t="str">
            <v>Expanded Community Services</v>
          </cell>
          <cell r="E48" t="str">
            <v>ECS</v>
          </cell>
          <cell r="F48"/>
          <cell r="G48">
            <v>1</v>
          </cell>
          <cell r="H48"/>
        </row>
        <row r="49">
          <cell r="A49">
            <v>866458</v>
          </cell>
          <cell r="B49" t="str">
            <v>Davis, Walker</v>
          </cell>
          <cell r="C49">
            <v>1</v>
          </cell>
          <cell r="D49" t="str">
            <v>Expanded Community Services</v>
          </cell>
          <cell r="E49" t="str">
            <v>ECS</v>
          </cell>
          <cell r="F49"/>
          <cell r="G49">
            <v>1</v>
          </cell>
          <cell r="H49"/>
        </row>
        <row r="50">
          <cell r="A50">
            <v>866458</v>
          </cell>
          <cell r="B50" t="str">
            <v>Davis, Walker</v>
          </cell>
          <cell r="C50">
            <v>1</v>
          </cell>
          <cell r="D50" t="str">
            <v>Expanded Community Services</v>
          </cell>
          <cell r="E50" t="str">
            <v>ECS</v>
          </cell>
          <cell r="F50"/>
          <cell r="G50">
            <v>1</v>
          </cell>
          <cell r="H50"/>
        </row>
        <row r="51">
          <cell r="A51">
            <v>874670</v>
          </cell>
          <cell r="B51" t="str">
            <v>Dawei, Lu</v>
          </cell>
          <cell r="C51">
            <v>3</v>
          </cell>
          <cell r="D51" t="str">
            <v>Expanded Community Services</v>
          </cell>
          <cell r="E51" t="str">
            <v>ECS</v>
          </cell>
          <cell r="F51"/>
          <cell r="G51">
            <v>1</v>
          </cell>
          <cell r="H51"/>
        </row>
        <row r="52">
          <cell r="A52">
            <v>874670</v>
          </cell>
          <cell r="B52" t="str">
            <v>Dawei, Lu</v>
          </cell>
          <cell r="C52">
            <v>3</v>
          </cell>
          <cell r="D52" t="str">
            <v>Expanded Community Services</v>
          </cell>
          <cell r="E52" t="str">
            <v>ECS</v>
          </cell>
          <cell r="F52"/>
          <cell r="G52">
            <v>1</v>
          </cell>
          <cell r="H52"/>
        </row>
        <row r="53">
          <cell r="A53">
            <v>182537</v>
          </cell>
          <cell r="B53" t="str">
            <v>Eagleberger, Erin</v>
          </cell>
          <cell r="C53">
            <v>4</v>
          </cell>
          <cell r="D53" t="str">
            <v>Expanded Community Services</v>
          </cell>
          <cell r="E53" t="str">
            <v>ECS</v>
          </cell>
          <cell r="F53"/>
          <cell r="G53">
            <v>1</v>
          </cell>
          <cell r="H53"/>
        </row>
        <row r="54">
          <cell r="A54">
            <v>182537</v>
          </cell>
          <cell r="B54" t="str">
            <v>Eagleberger, Erin</v>
          </cell>
          <cell r="C54">
            <v>4</v>
          </cell>
          <cell r="D54" t="str">
            <v>Expanded Community Services</v>
          </cell>
          <cell r="E54" t="str">
            <v>ECS</v>
          </cell>
          <cell r="F54"/>
          <cell r="G54">
            <v>1</v>
          </cell>
          <cell r="H54"/>
        </row>
        <row r="55">
          <cell r="A55">
            <v>810680</v>
          </cell>
          <cell r="B55" t="str">
            <v>Eikanger, Kendra</v>
          </cell>
          <cell r="C55">
            <v>4</v>
          </cell>
          <cell r="D55" t="str">
            <v>Expanded Community Services</v>
          </cell>
          <cell r="E55" t="str">
            <v>ECS</v>
          </cell>
          <cell r="F55"/>
          <cell r="G55">
            <v>1</v>
          </cell>
          <cell r="H55"/>
        </row>
        <row r="56">
          <cell r="A56">
            <v>730170</v>
          </cell>
          <cell r="B56" t="str">
            <v>Englund, Karen</v>
          </cell>
          <cell r="C56">
            <v>6</v>
          </cell>
          <cell r="D56" t="str">
            <v>Expanded Community Services</v>
          </cell>
          <cell r="E56" t="str">
            <v>ECS</v>
          </cell>
          <cell r="F56"/>
          <cell r="G56">
            <v>1</v>
          </cell>
          <cell r="H56"/>
        </row>
        <row r="57">
          <cell r="A57">
            <v>730170</v>
          </cell>
          <cell r="B57" t="str">
            <v>Englund, Karen</v>
          </cell>
          <cell r="C57">
            <v>6</v>
          </cell>
          <cell r="D57" t="str">
            <v>Expanded Community Services</v>
          </cell>
          <cell r="E57" t="str">
            <v>ECS</v>
          </cell>
          <cell r="F57"/>
          <cell r="G57">
            <v>1</v>
          </cell>
          <cell r="H57"/>
        </row>
        <row r="58">
          <cell r="A58">
            <v>810297</v>
          </cell>
          <cell r="B58" t="str">
            <v>Esther, Anderson</v>
          </cell>
          <cell r="C58">
            <v>4</v>
          </cell>
          <cell r="D58" t="str">
            <v>Expanded Community Services</v>
          </cell>
          <cell r="E58" t="str">
            <v>ECS</v>
          </cell>
          <cell r="F58"/>
          <cell r="G58">
            <v>1</v>
          </cell>
          <cell r="H58"/>
        </row>
        <row r="59">
          <cell r="A59">
            <v>810297</v>
          </cell>
          <cell r="B59" t="str">
            <v>Esther, Anderson</v>
          </cell>
          <cell r="C59">
            <v>4</v>
          </cell>
          <cell r="D59" t="str">
            <v>Expanded Community Services</v>
          </cell>
          <cell r="E59" t="str">
            <v>ECS</v>
          </cell>
          <cell r="F59"/>
          <cell r="G59">
            <v>1</v>
          </cell>
          <cell r="H59"/>
        </row>
        <row r="60">
          <cell r="A60">
            <v>733606</v>
          </cell>
          <cell r="B60" t="str">
            <v>Fitchitt, Richard</v>
          </cell>
          <cell r="C60">
            <v>6</v>
          </cell>
          <cell r="D60" t="str">
            <v>Expanded Community Services</v>
          </cell>
          <cell r="E60" t="str">
            <v>ECS</v>
          </cell>
          <cell r="F60"/>
          <cell r="G60">
            <v>1</v>
          </cell>
          <cell r="H60"/>
        </row>
        <row r="61">
          <cell r="A61">
            <v>733606</v>
          </cell>
          <cell r="B61" t="str">
            <v>Fitchitt, Richard</v>
          </cell>
          <cell r="C61">
            <v>6</v>
          </cell>
          <cell r="D61" t="str">
            <v>Expanded Community Services</v>
          </cell>
          <cell r="E61" t="str">
            <v>ECS</v>
          </cell>
          <cell r="F61"/>
          <cell r="G61">
            <v>1</v>
          </cell>
          <cell r="H61"/>
        </row>
        <row r="62">
          <cell r="A62">
            <v>293333</v>
          </cell>
          <cell r="B62" t="str">
            <v>Gaudet, Crystal</v>
          </cell>
          <cell r="C62">
            <v>3</v>
          </cell>
          <cell r="D62" t="str">
            <v>Expanded Community Services</v>
          </cell>
          <cell r="E62" t="str">
            <v>ECS</v>
          </cell>
          <cell r="F62"/>
          <cell r="G62">
            <v>1</v>
          </cell>
          <cell r="H62"/>
        </row>
        <row r="63">
          <cell r="A63">
            <v>293333</v>
          </cell>
          <cell r="B63" t="str">
            <v>Gaudet, Crystal</v>
          </cell>
          <cell r="C63">
            <v>6</v>
          </cell>
          <cell r="D63" t="str">
            <v>Expanded Community Services</v>
          </cell>
          <cell r="E63" t="str">
            <v>ECS</v>
          </cell>
          <cell r="F63"/>
          <cell r="G63">
            <v>1</v>
          </cell>
          <cell r="H63"/>
        </row>
        <row r="64">
          <cell r="A64">
            <v>293333</v>
          </cell>
          <cell r="B64" t="str">
            <v>Gaudet, Crystal</v>
          </cell>
          <cell r="C64">
            <v>3</v>
          </cell>
          <cell r="D64" t="str">
            <v>Expanded Community Services</v>
          </cell>
          <cell r="E64" t="str">
            <v>ECS</v>
          </cell>
          <cell r="F64"/>
          <cell r="G64">
            <v>1</v>
          </cell>
          <cell r="H64"/>
        </row>
        <row r="65">
          <cell r="A65">
            <v>741157</v>
          </cell>
          <cell r="B65" t="str">
            <v>Gibson, Janetta</v>
          </cell>
          <cell r="C65">
            <v>2</v>
          </cell>
          <cell r="D65" t="str">
            <v>Expanded Community Services</v>
          </cell>
          <cell r="E65" t="str">
            <v>ECS</v>
          </cell>
          <cell r="F65"/>
          <cell r="G65">
            <v>1</v>
          </cell>
          <cell r="H65"/>
        </row>
        <row r="66">
          <cell r="A66">
            <v>287813</v>
          </cell>
          <cell r="B66" t="str">
            <v>Gonzalez, Veronica</v>
          </cell>
          <cell r="C66">
            <v>2</v>
          </cell>
          <cell r="D66" t="str">
            <v>Expanded Community Services</v>
          </cell>
          <cell r="E66" t="str">
            <v>ECS</v>
          </cell>
          <cell r="F66"/>
          <cell r="G66">
            <v>1</v>
          </cell>
          <cell r="H66"/>
        </row>
        <row r="67">
          <cell r="A67">
            <v>287813</v>
          </cell>
          <cell r="B67" t="str">
            <v>Gonzalez, Veronica</v>
          </cell>
          <cell r="C67">
            <v>2</v>
          </cell>
          <cell r="D67" t="str">
            <v>Expanded Community Services</v>
          </cell>
          <cell r="E67" t="str">
            <v>ECS</v>
          </cell>
          <cell r="F67"/>
          <cell r="G67">
            <v>1</v>
          </cell>
          <cell r="H67"/>
        </row>
        <row r="68">
          <cell r="A68">
            <v>282003</v>
          </cell>
          <cell r="B68" t="str">
            <v>Gould-Hudson, Wesley</v>
          </cell>
          <cell r="C68">
            <v>2</v>
          </cell>
          <cell r="D68" t="str">
            <v>Expanded Community Services</v>
          </cell>
          <cell r="E68" t="str">
            <v>ECS</v>
          </cell>
          <cell r="F68"/>
          <cell r="G68">
            <v>1</v>
          </cell>
          <cell r="H68"/>
        </row>
        <row r="69">
          <cell r="A69">
            <v>282003</v>
          </cell>
          <cell r="B69" t="str">
            <v>Gould-Hudson, Wesley</v>
          </cell>
          <cell r="C69">
            <v>2</v>
          </cell>
          <cell r="D69" t="str">
            <v>Expanded Community Services</v>
          </cell>
          <cell r="E69" t="str">
            <v>ECS</v>
          </cell>
          <cell r="F69"/>
          <cell r="G69">
            <v>1</v>
          </cell>
          <cell r="H69"/>
        </row>
        <row r="70">
          <cell r="A70">
            <v>865902</v>
          </cell>
          <cell r="B70" t="str">
            <v>Guinotte, Alan</v>
          </cell>
          <cell r="C70">
            <v>6</v>
          </cell>
          <cell r="D70" t="str">
            <v>Expanded Community Services</v>
          </cell>
          <cell r="E70" t="str">
            <v>ECS</v>
          </cell>
          <cell r="F70"/>
          <cell r="G70">
            <v>1</v>
          </cell>
          <cell r="H70"/>
        </row>
        <row r="71">
          <cell r="A71">
            <v>245985</v>
          </cell>
          <cell r="B71" t="str">
            <v>Hauter, John</v>
          </cell>
          <cell r="C71">
            <v>3</v>
          </cell>
          <cell r="D71" t="str">
            <v>Expanded Community Services</v>
          </cell>
          <cell r="E71" t="str">
            <v>ECS</v>
          </cell>
          <cell r="F71"/>
          <cell r="G71">
            <v>1</v>
          </cell>
          <cell r="H71"/>
        </row>
        <row r="72">
          <cell r="A72">
            <v>245985</v>
          </cell>
          <cell r="B72" t="str">
            <v>Hauter, John</v>
          </cell>
          <cell r="C72">
            <v>3</v>
          </cell>
          <cell r="D72" t="str">
            <v>Expanded Community Services</v>
          </cell>
          <cell r="E72" t="str">
            <v>ECS</v>
          </cell>
          <cell r="F72"/>
          <cell r="G72">
            <v>1</v>
          </cell>
          <cell r="H72"/>
        </row>
        <row r="73">
          <cell r="A73">
            <v>812834</v>
          </cell>
          <cell r="B73" t="str">
            <v>Hays, Kyle</v>
          </cell>
          <cell r="C73">
            <v>6</v>
          </cell>
          <cell r="D73" t="str">
            <v>Expanded Community Services</v>
          </cell>
          <cell r="E73" t="str">
            <v>ECS</v>
          </cell>
          <cell r="F73"/>
          <cell r="G73">
            <v>1</v>
          </cell>
          <cell r="H73"/>
        </row>
        <row r="74">
          <cell r="A74">
            <v>300958</v>
          </cell>
          <cell r="B74" t="str">
            <v>Henderson, Peter</v>
          </cell>
          <cell r="C74">
            <v>2</v>
          </cell>
          <cell r="D74" t="str">
            <v>Expanded Community Services</v>
          </cell>
          <cell r="E74" t="str">
            <v>ECS</v>
          </cell>
          <cell r="F74"/>
          <cell r="G74">
            <v>1</v>
          </cell>
          <cell r="H74"/>
        </row>
        <row r="75">
          <cell r="A75">
            <v>763499</v>
          </cell>
          <cell r="B75" t="str">
            <v>Hoath, Alex</v>
          </cell>
          <cell r="C75">
            <v>1</v>
          </cell>
          <cell r="D75" t="str">
            <v>Expanded Community Services</v>
          </cell>
          <cell r="E75" t="str">
            <v>ECS</v>
          </cell>
          <cell r="F75"/>
          <cell r="G75">
            <v>1</v>
          </cell>
          <cell r="H75"/>
        </row>
        <row r="76">
          <cell r="A76">
            <v>763499</v>
          </cell>
          <cell r="B76" t="str">
            <v>Hoath, Alex</v>
          </cell>
          <cell r="C76">
            <v>1</v>
          </cell>
          <cell r="D76" t="str">
            <v>Expanded Community Services</v>
          </cell>
          <cell r="E76" t="str">
            <v>ECS</v>
          </cell>
          <cell r="F76"/>
          <cell r="G76">
            <v>1</v>
          </cell>
          <cell r="H76"/>
        </row>
        <row r="77">
          <cell r="A77">
            <v>710970</v>
          </cell>
          <cell r="B77" t="str">
            <v>Holt, Brian</v>
          </cell>
          <cell r="C77">
            <v>1</v>
          </cell>
          <cell r="D77" t="str">
            <v>Expanded Community Services</v>
          </cell>
          <cell r="E77" t="str">
            <v>ECS</v>
          </cell>
          <cell r="F77"/>
          <cell r="G77">
            <v>1</v>
          </cell>
          <cell r="H77"/>
        </row>
        <row r="78">
          <cell r="A78">
            <v>710970</v>
          </cell>
          <cell r="B78" t="str">
            <v>Holt, Brian</v>
          </cell>
          <cell r="C78">
            <v>1</v>
          </cell>
          <cell r="D78" t="str">
            <v>Expanded Community Services</v>
          </cell>
          <cell r="E78" t="str">
            <v>ECS</v>
          </cell>
          <cell r="F78"/>
          <cell r="G78">
            <v>1</v>
          </cell>
          <cell r="H78"/>
        </row>
        <row r="79">
          <cell r="A79">
            <v>732150</v>
          </cell>
          <cell r="B79" t="str">
            <v>Howard, Eric</v>
          </cell>
          <cell r="C79">
            <v>6</v>
          </cell>
          <cell r="D79" t="str">
            <v>Expanded Community Services</v>
          </cell>
          <cell r="E79" t="str">
            <v>ECS</v>
          </cell>
          <cell r="F79"/>
          <cell r="G79">
            <v>1</v>
          </cell>
          <cell r="H79"/>
        </row>
        <row r="80">
          <cell r="A80">
            <v>776160</v>
          </cell>
          <cell r="B80" t="str">
            <v>Ivy, James</v>
          </cell>
          <cell r="C80">
            <v>3</v>
          </cell>
          <cell r="D80" t="str">
            <v>Expanded Community Services</v>
          </cell>
          <cell r="E80" t="str">
            <v>ECS</v>
          </cell>
          <cell r="F80"/>
          <cell r="G80">
            <v>1</v>
          </cell>
          <cell r="H80"/>
        </row>
        <row r="81">
          <cell r="A81">
            <v>70638</v>
          </cell>
          <cell r="B81" t="str">
            <v>James, Peter</v>
          </cell>
          <cell r="C81">
            <v>5</v>
          </cell>
          <cell r="D81" t="str">
            <v>Expanded Community Services</v>
          </cell>
          <cell r="E81" t="str">
            <v>ECS</v>
          </cell>
          <cell r="F81"/>
          <cell r="G81">
            <v>1</v>
          </cell>
          <cell r="H81"/>
        </row>
        <row r="82">
          <cell r="A82">
            <v>773712</v>
          </cell>
          <cell r="B82" t="str">
            <v>Jennings, Heather</v>
          </cell>
          <cell r="C82">
            <v>3</v>
          </cell>
          <cell r="D82" t="str">
            <v>Expanded Community Services</v>
          </cell>
          <cell r="E82" t="str">
            <v>ECS</v>
          </cell>
          <cell r="F82"/>
          <cell r="G82">
            <v>1</v>
          </cell>
          <cell r="H82"/>
        </row>
        <row r="83">
          <cell r="A83">
            <v>773712</v>
          </cell>
          <cell r="B83" t="str">
            <v>Jennings, Heather</v>
          </cell>
          <cell r="C83">
            <v>3</v>
          </cell>
          <cell r="D83" t="str">
            <v>Expanded Community Services</v>
          </cell>
          <cell r="E83" t="str">
            <v>ECS</v>
          </cell>
          <cell r="F83"/>
          <cell r="G83">
            <v>1</v>
          </cell>
          <cell r="H83"/>
        </row>
        <row r="84">
          <cell r="A84">
            <v>891197</v>
          </cell>
          <cell r="B84" t="str">
            <v>Johnson, Ashleigh</v>
          </cell>
          <cell r="C84">
            <v>4</v>
          </cell>
          <cell r="D84" t="str">
            <v>Expanded Community Services</v>
          </cell>
          <cell r="E84" t="str">
            <v>ECS</v>
          </cell>
          <cell r="F84"/>
          <cell r="G84">
            <v>1</v>
          </cell>
          <cell r="H84"/>
        </row>
        <row r="85">
          <cell r="A85">
            <v>850380</v>
          </cell>
          <cell r="B85" t="str">
            <v>Johnson, Korey</v>
          </cell>
          <cell r="C85">
            <v>4</v>
          </cell>
          <cell r="D85" t="str">
            <v>Expanded Community Services</v>
          </cell>
          <cell r="E85" t="str">
            <v>ECS</v>
          </cell>
          <cell r="F85"/>
          <cell r="G85">
            <v>1</v>
          </cell>
          <cell r="H85"/>
        </row>
        <row r="86">
          <cell r="A86">
            <v>850380</v>
          </cell>
          <cell r="B86" t="str">
            <v>Johnson, Korey</v>
          </cell>
          <cell r="C86">
            <v>4</v>
          </cell>
          <cell r="D86" t="str">
            <v>Expanded Community Services</v>
          </cell>
          <cell r="E86" t="str">
            <v>ECS</v>
          </cell>
          <cell r="F86"/>
          <cell r="G86">
            <v>1</v>
          </cell>
          <cell r="H86"/>
        </row>
        <row r="87">
          <cell r="A87">
            <v>790251</v>
          </cell>
          <cell r="B87" t="str">
            <v>Kane, Jonathan</v>
          </cell>
          <cell r="C87">
            <v>2</v>
          </cell>
          <cell r="D87" t="str">
            <v>Expanded Community Services</v>
          </cell>
          <cell r="E87" t="str">
            <v>ECS</v>
          </cell>
          <cell r="F87"/>
          <cell r="G87">
            <v>1</v>
          </cell>
          <cell r="H87"/>
        </row>
        <row r="88">
          <cell r="A88">
            <v>790251</v>
          </cell>
          <cell r="B88" t="str">
            <v>Kane, Jonathan</v>
          </cell>
          <cell r="C88">
            <v>2</v>
          </cell>
          <cell r="D88" t="str">
            <v>Expanded Community Services</v>
          </cell>
          <cell r="E88" t="str">
            <v>ECS</v>
          </cell>
          <cell r="F88"/>
          <cell r="G88">
            <v>1</v>
          </cell>
          <cell r="H88"/>
        </row>
        <row r="89">
          <cell r="A89">
            <v>354002</v>
          </cell>
          <cell r="B89" t="str">
            <v>Kennedy, Steven</v>
          </cell>
          <cell r="C89">
            <v>4</v>
          </cell>
          <cell r="D89" t="str">
            <v>Expanded Community Services</v>
          </cell>
          <cell r="E89" t="str">
            <v>ECS</v>
          </cell>
          <cell r="F89"/>
          <cell r="G89">
            <v>1</v>
          </cell>
          <cell r="H89"/>
        </row>
        <row r="90">
          <cell r="A90">
            <v>756198</v>
          </cell>
          <cell r="B90" t="str">
            <v>Khosrow, Yusef</v>
          </cell>
          <cell r="C90">
            <v>4</v>
          </cell>
          <cell r="D90" t="str">
            <v>Expanded Community Services</v>
          </cell>
          <cell r="E90" t="str">
            <v>ECS</v>
          </cell>
          <cell r="F90"/>
          <cell r="G90">
            <v>1</v>
          </cell>
          <cell r="H90"/>
        </row>
        <row r="91">
          <cell r="A91">
            <v>773890</v>
          </cell>
          <cell r="B91" t="str">
            <v>King, Michelle</v>
          </cell>
          <cell r="C91">
            <v>3</v>
          </cell>
          <cell r="D91" t="str">
            <v>Expanded Community Services</v>
          </cell>
          <cell r="E91" t="str">
            <v>ECS</v>
          </cell>
          <cell r="F91"/>
          <cell r="G91">
            <v>1</v>
          </cell>
          <cell r="H91"/>
        </row>
        <row r="92">
          <cell r="A92">
            <v>773890</v>
          </cell>
          <cell r="B92" t="str">
            <v>King, Michelle</v>
          </cell>
          <cell r="C92">
            <v>3</v>
          </cell>
          <cell r="D92" t="str">
            <v>Expanded Community Services</v>
          </cell>
          <cell r="E92" t="str">
            <v>ECS</v>
          </cell>
          <cell r="F92"/>
          <cell r="G92">
            <v>1</v>
          </cell>
          <cell r="H92"/>
        </row>
        <row r="93">
          <cell r="A93">
            <v>731241</v>
          </cell>
          <cell r="B93" t="str">
            <v>Komboukos, Marie</v>
          </cell>
          <cell r="C93">
            <v>1</v>
          </cell>
          <cell r="D93" t="str">
            <v>Expanded Community Services</v>
          </cell>
          <cell r="E93" t="str">
            <v>ECS</v>
          </cell>
          <cell r="F93"/>
          <cell r="G93">
            <v>1</v>
          </cell>
          <cell r="H93"/>
        </row>
        <row r="94">
          <cell r="A94">
            <v>731241</v>
          </cell>
          <cell r="B94" t="str">
            <v>Komboukos, Marie</v>
          </cell>
          <cell r="C94">
            <v>1</v>
          </cell>
          <cell r="D94" t="str">
            <v>Expanded Community Services</v>
          </cell>
          <cell r="E94" t="str">
            <v>ECS</v>
          </cell>
          <cell r="F94"/>
          <cell r="G94">
            <v>1</v>
          </cell>
          <cell r="H94"/>
        </row>
        <row r="95">
          <cell r="A95">
            <v>810921</v>
          </cell>
          <cell r="B95" t="str">
            <v>Langbehn-Pond, Michael</v>
          </cell>
          <cell r="C95">
            <v>4</v>
          </cell>
          <cell r="D95" t="str">
            <v>Expanded Community Services</v>
          </cell>
          <cell r="E95" t="str">
            <v>ECS</v>
          </cell>
          <cell r="F95"/>
          <cell r="G95">
            <v>1</v>
          </cell>
          <cell r="H95"/>
        </row>
        <row r="96">
          <cell r="A96">
            <v>810921</v>
          </cell>
          <cell r="B96" t="str">
            <v>Langbehn-Pond, Michael</v>
          </cell>
          <cell r="C96">
            <v>4</v>
          </cell>
          <cell r="D96" t="str">
            <v>Expanded Community Services</v>
          </cell>
          <cell r="E96" t="str">
            <v>ECS</v>
          </cell>
          <cell r="F96"/>
          <cell r="G96">
            <v>1</v>
          </cell>
          <cell r="H96"/>
        </row>
        <row r="97">
          <cell r="A97">
            <v>774789</v>
          </cell>
          <cell r="B97" t="str">
            <v>Larvie, Nathan</v>
          </cell>
          <cell r="C97">
            <v>3</v>
          </cell>
          <cell r="D97" t="str">
            <v>Expanded Community Services</v>
          </cell>
          <cell r="E97" t="str">
            <v>ECS</v>
          </cell>
          <cell r="F97"/>
          <cell r="G97">
            <v>1</v>
          </cell>
          <cell r="H97"/>
        </row>
        <row r="98">
          <cell r="A98">
            <v>774789</v>
          </cell>
          <cell r="B98" t="str">
            <v>Larvie, Nathan</v>
          </cell>
          <cell r="C98">
            <v>3</v>
          </cell>
          <cell r="D98" t="str">
            <v>Expanded Community Services</v>
          </cell>
          <cell r="E98" t="str">
            <v>ECS</v>
          </cell>
          <cell r="F98"/>
          <cell r="G98">
            <v>1</v>
          </cell>
          <cell r="H98"/>
        </row>
        <row r="99">
          <cell r="A99">
            <v>780249</v>
          </cell>
          <cell r="B99" t="str">
            <v>Lee, Brandon</v>
          </cell>
          <cell r="C99">
            <v>1</v>
          </cell>
          <cell r="D99" t="str">
            <v>Expanded Community Services</v>
          </cell>
          <cell r="E99" t="str">
            <v>ECS</v>
          </cell>
          <cell r="F99"/>
          <cell r="G99">
            <v>1</v>
          </cell>
          <cell r="H99"/>
        </row>
        <row r="100">
          <cell r="A100">
            <v>780249</v>
          </cell>
          <cell r="B100" t="str">
            <v>Lee, Brandon</v>
          </cell>
          <cell r="C100">
            <v>1</v>
          </cell>
          <cell r="D100" t="str">
            <v>Expanded Community Services</v>
          </cell>
          <cell r="E100" t="str">
            <v>ECS</v>
          </cell>
          <cell r="F100"/>
          <cell r="G100">
            <v>1</v>
          </cell>
          <cell r="H100"/>
        </row>
        <row r="101">
          <cell r="A101">
            <v>773307</v>
          </cell>
          <cell r="B101" t="str">
            <v>Lewis, Kevin</v>
          </cell>
          <cell r="C101">
            <v>3</v>
          </cell>
          <cell r="D101" t="str">
            <v>Expanded Community Services</v>
          </cell>
          <cell r="E101" t="str">
            <v>ECS</v>
          </cell>
          <cell r="F101"/>
          <cell r="G101">
            <v>1</v>
          </cell>
          <cell r="H101"/>
        </row>
        <row r="102">
          <cell r="A102">
            <v>773307</v>
          </cell>
          <cell r="B102" t="str">
            <v>Lewis, Kevin</v>
          </cell>
          <cell r="C102">
            <v>3</v>
          </cell>
          <cell r="D102" t="str">
            <v>Expanded Community Services</v>
          </cell>
          <cell r="E102" t="str">
            <v>ECS</v>
          </cell>
          <cell r="F102"/>
          <cell r="G102">
            <v>1</v>
          </cell>
          <cell r="H102">
            <v>0</v>
          </cell>
        </row>
        <row r="103">
          <cell r="A103">
            <v>756199</v>
          </cell>
          <cell r="B103" t="str">
            <v>Martin, Kristen</v>
          </cell>
          <cell r="C103">
            <v>4</v>
          </cell>
          <cell r="D103" t="str">
            <v>Expanded Community Services</v>
          </cell>
          <cell r="E103" t="str">
            <v>ECS</v>
          </cell>
          <cell r="F103"/>
          <cell r="G103">
            <v>1</v>
          </cell>
          <cell r="H103">
            <v>0</v>
          </cell>
        </row>
        <row r="104">
          <cell r="A104">
            <v>756199</v>
          </cell>
          <cell r="B104" t="str">
            <v>Martin, Kristen</v>
          </cell>
          <cell r="C104">
            <v>4</v>
          </cell>
          <cell r="D104" t="str">
            <v>Expanded Community Services</v>
          </cell>
          <cell r="E104" t="str">
            <v>ECS</v>
          </cell>
          <cell r="F104"/>
          <cell r="G104">
            <v>1</v>
          </cell>
          <cell r="H104">
            <v>0</v>
          </cell>
        </row>
        <row r="105">
          <cell r="A105">
            <v>791900</v>
          </cell>
          <cell r="B105" t="str">
            <v>McBurney, Nicholas</v>
          </cell>
          <cell r="C105">
            <v>2</v>
          </cell>
          <cell r="D105" t="str">
            <v>Expanded Community Services</v>
          </cell>
          <cell r="E105" t="str">
            <v>ECS</v>
          </cell>
          <cell r="F105"/>
          <cell r="G105">
            <v>1</v>
          </cell>
          <cell r="H105">
            <v>0</v>
          </cell>
        </row>
        <row r="106">
          <cell r="A106">
            <v>874310</v>
          </cell>
          <cell r="B106" t="str">
            <v>McDougle, Jonathan</v>
          </cell>
          <cell r="C106">
            <v>1</v>
          </cell>
          <cell r="D106" t="str">
            <v>Expanded Community Services</v>
          </cell>
          <cell r="E106" t="str">
            <v>ECS</v>
          </cell>
          <cell r="F106"/>
          <cell r="G106">
            <v>1</v>
          </cell>
          <cell r="H106">
            <v>0</v>
          </cell>
        </row>
        <row r="107">
          <cell r="A107">
            <v>874310</v>
          </cell>
          <cell r="B107" t="str">
            <v>McDougle, Jonathon</v>
          </cell>
          <cell r="C107">
            <v>1</v>
          </cell>
          <cell r="D107" t="str">
            <v>Expanded Community Services</v>
          </cell>
          <cell r="E107" t="str">
            <v>ECS</v>
          </cell>
          <cell r="F107"/>
          <cell r="G107">
            <v>1</v>
          </cell>
          <cell r="H107">
            <v>0</v>
          </cell>
        </row>
        <row r="108">
          <cell r="A108">
            <v>781036</v>
          </cell>
          <cell r="B108" t="str">
            <v>Medgard, Alex</v>
          </cell>
          <cell r="C108">
            <v>1</v>
          </cell>
          <cell r="D108" t="str">
            <v>Expanded Community Services</v>
          </cell>
          <cell r="E108" t="str">
            <v>ECS</v>
          </cell>
          <cell r="F108"/>
          <cell r="G108">
            <v>1</v>
          </cell>
          <cell r="H108">
            <v>0</v>
          </cell>
        </row>
        <row r="109">
          <cell r="A109">
            <v>869589</v>
          </cell>
          <cell r="B109" t="str">
            <v>Moller, Ana</v>
          </cell>
          <cell r="C109">
            <v>5</v>
          </cell>
          <cell r="D109" t="str">
            <v>Expanded Community Services</v>
          </cell>
          <cell r="E109" t="str">
            <v>ECS</v>
          </cell>
          <cell r="F109"/>
          <cell r="G109">
            <v>1</v>
          </cell>
          <cell r="H109">
            <v>0</v>
          </cell>
        </row>
        <row r="110">
          <cell r="A110">
            <v>869589</v>
          </cell>
          <cell r="B110" t="str">
            <v>Moller, Ana</v>
          </cell>
          <cell r="C110">
            <v>5</v>
          </cell>
          <cell r="D110" t="str">
            <v>Expanded Community Services</v>
          </cell>
          <cell r="E110" t="str">
            <v>ECS</v>
          </cell>
          <cell r="F110"/>
          <cell r="G110">
            <v>1</v>
          </cell>
          <cell r="H110">
            <v>0</v>
          </cell>
        </row>
        <row r="111">
          <cell r="A111">
            <v>742846</v>
          </cell>
          <cell r="B111" t="str">
            <v>Morrow, Carla</v>
          </cell>
          <cell r="C111">
            <v>2</v>
          </cell>
          <cell r="D111" t="str">
            <v>Expanded Community Services</v>
          </cell>
          <cell r="E111" t="str">
            <v>ECS</v>
          </cell>
          <cell r="F111"/>
          <cell r="G111">
            <v>1</v>
          </cell>
          <cell r="H111">
            <v>0</v>
          </cell>
        </row>
        <row r="112">
          <cell r="A112">
            <v>742846</v>
          </cell>
          <cell r="B112" t="str">
            <v>Morrow, Carla</v>
          </cell>
          <cell r="C112">
            <v>2</v>
          </cell>
          <cell r="D112" t="str">
            <v>Expanded Community Services</v>
          </cell>
          <cell r="E112" t="str">
            <v>ECS</v>
          </cell>
          <cell r="F112"/>
          <cell r="G112">
            <v>1</v>
          </cell>
          <cell r="H112">
            <v>0</v>
          </cell>
        </row>
        <row r="113">
          <cell r="A113">
            <v>708382</v>
          </cell>
          <cell r="B113" t="str">
            <v>Murphy, William</v>
          </cell>
          <cell r="C113">
            <v>6</v>
          </cell>
          <cell r="D113" t="str">
            <v>Expanded Community Services</v>
          </cell>
          <cell r="E113" t="str">
            <v>ECS</v>
          </cell>
          <cell r="F113"/>
          <cell r="G113">
            <v>1</v>
          </cell>
          <cell r="H113">
            <v>0</v>
          </cell>
        </row>
        <row r="114">
          <cell r="A114">
            <v>708382</v>
          </cell>
          <cell r="B114" t="str">
            <v>Murphy, William</v>
          </cell>
          <cell r="C114">
            <v>6</v>
          </cell>
          <cell r="D114" t="str">
            <v>Expanded Community Services</v>
          </cell>
          <cell r="E114" t="str">
            <v>ECS</v>
          </cell>
          <cell r="F114"/>
          <cell r="G114">
            <v>1</v>
          </cell>
          <cell r="H114">
            <v>0</v>
          </cell>
        </row>
        <row r="115">
          <cell r="A115">
            <v>869200</v>
          </cell>
          <cell r="B115" t="str">
            <v>Nelson, Joseph</v>
          </cell>
          <cell r="C115">
            <v>1</v>
          </cell>
          <cell r="D115" t="str">
            <v>Expanded Community Services</v>
          </cell>
          <cell r="E115" t="str">
            <v>ECS</v>
          </cell>
          <cell r="F115"/>
          <cell r="G115">
            <v>1</v>
          </cell>
          <cell r="H115">
            <v>0</v>
          </cell>
        </row>
        <row r="116">
          <cell r="A116">
            <v>869200</v>
          </cell>
          <cell r="B116" t="str">
            <v>Nelson, Joseph</v>
          </cell>
          <cell r="C116">
            <v>1</v>
          </cell>
          <cell r="D116" t="str">
            <v>Expanded Community Services</v>
          </cell>
          <cell r="E116" t="str">
            <v>ECS</v>
          </cell>
          <cell r="F116"/>
          <cell r="G116">
            <v>1</v>
          </cell>
          <cell r="H116">
            <v>0</v>
          </cell>
        </row>
        <row r="117">
          <cell r="A117">
            <v>821045</v>
          </cell>
          <cell r="B117" t="str">
            <v>Neumann, Tristan</v>
          </cell>
          <cell r="C117">
            <v>4</v>
          </cell>
          <cell r="D117" t="str">
            <v>Expanded Community Services</v>
          </cell>
          <cell r="E117" t="str">
            <v>ECS</v>
          </cell>
          <cell r="F117"/>
          <cell r="G117">
            <v>1</v>
          </cell>
          <cell r="H117">
            <v>0</v>
          </cell>
        </row>
        <row r="118">
          <cell r="A118">
            <v>889791</v>
          </cell>
          <cell r="B118" t="str">
            <v>Noel, Zoe</v>
          </cell>
          <cell r="C118">
            <v>4</v>
          </cell>
          <cell r="D118" t="str">
            <v>Expanded Community Services</v>
          </cell>
          <cell r="E118" t="str">
            <v>ECS</v>
          </cell>
          <cell r="F118"/>
          <cell r="G118">
            <v>1</v>
          </cell>
          <cell r="H118">
            <v>0</v>
          </cell>
        </row>
        <row r="119">
          <cell r="A119">
            <v>889791</v>
          </cell>
          <cell r="B119" t="str">
            <v>Noel, Zoe</v>
          </cell>
          <cell r="C119">
            <v>4</v>
          </cell>
          <cell r="D119" t="str">
            <v>Expanded Community Services</v>
          </cell>
          <cell r="E119" t="str">
            <v>ECS</v>
          </cell>
          <cell r="F119"/>
          <cell r="G119">
            <v>1</v>
          </cell>
          <cell r="H119">
            <v>0</v>
          </cell>
        </row>
        <row r="120">
          <cell r="A120">
            <v>707460</v>
          </cell>
          <cell r="B120" t="str">
            <v>Oda, Vicki</v>
          </cell>
          <cell r="C120">
            <v>1</v>
          </cell>
          <cell r="D120" t="str">
            <v>Expanded Community Services</v>
          </cell>
          <cell r="E120" t="str">
            <v>ECS</v>
          </cell>
          <cell r="F120"/>
          <cell r="G120">
            <v>1</v>
          </cell>
          <cell r="H120">
            <v>0</v>
          </cell>
        </row>
        <row r="121">
          <cell r="A121">
            <v>729063</v>
          </cell>
          <cell r="B121" t="str">
            <v>Otton, Geoffrey</v>
          </cell>
          <cell r="C121">
            <v>6</v>
          </cell>
          <cell r="D121" t="str">
            <v>Expanded Community Services</v>
          </cell>
          <cell r="E121" t="str">
            <v>ECS</v>
          </cell>
          <cell r="F121"/>
          <cell r="G121">
            <v>1</v>
          </cell>
          <cell r="H121">
            <v>0</v>
          </cell>
        </row>
        <row r="122">
          <cell r="A122">
            <v>729063</v>
          </cell>
          <cell r="B122" t="str">
            <v>Otton, Geoffrey</v>
          </cell>
          <cell r="C122">
            <v>6</v>
          </cell>
          <cell r="D122" t="str">
            <v>Expanded Community Services</v>
          </cell>
          <cell r="E122" t="str">
            <v>ECS</v>
          </cell>
          <cell r="F122"/>
          <cell r="G122">
            <v>1</v>
          </cell>
          <cell r="H122">
            <v>0</v>
          </cell>
        </row>
        <row r="123">
          <cell r="A123">
            <v>710383</v>
          </cell>
          <cell r="B123" t="str">
            <v>Packard, Zachary</v>
          </cell>
          <cell r="C123">
            <v>1</v>
          </cell>
          <cell r="D123" t="str">
            <v>Expanded Community Services</v>
          </cell>
          <cell r="E123" t="str">
            <v>ECS</v>
          </cell>
          <cell r="F123"/>
          <cell r="G123">
            <v>1</v>
          </cell>
          <cell r="H123">
            <v>0</v>
          </cell>
        </row>
        <row r="124">
          <cell r="A124">
            <v>710383</v>
          </cell>
          <cell r="B124" t="str">
            <v>Packard, Zachary</v>
          </cell>
          <cell r="C124">
            <v>1</v>
          </cell>
          <cell r="D124" t="str">
            <v>Expanded Community Services</v>
          </cell>
          <cell r="E124" t="str">
            <v>ECS</v>
          </cell>
          <cell r="F124"/>
          <cell r="G124">
            <v>1</v>
          </cell>
          <cell r="H124">
            <v>0</v>
          </cell>
        </row>
        <row r="125">
          <cell r="A125">
            <v>742510</v>
          </cell>
          <cell r="B125" t="str">
            <v>Palin, Jonathon</v>
          </cell>
          <cell r="C125">
            <v>1</v>
          </cell>
          <cell r="D125" t="str">
            <v>Expanded Community Services</v>
          </cell>
          <cell r="E125" t="str">
            <v>ECS</v>
          </cell>
          <cell r="F125"/>
          <cell r="G125">
            <v>1</v>
          </cell>
          <cell r="H125">
            <v>0</v>
          </cell>
        </row>
        <row r="126">
          <cell r="A126">
            <v>890443</v>
          </cell>
          <cell r="B126" t="str">
            <v>Plochowietz, J</v>
          </cell>
          <cell r="C126">
            <v>2</v>
          </cell>
          <cell r="D126" t="str">
            <v>Expanded Community Services</v>
          </cell>
          <cell r="E126" t="str">
            <v>ECS</v>
          </cell>
          <cell r="F126"/>
          <cell r="G126">
            <v>1</v>
          </cell>
          <cell r="H126">
            <v>0</v>
          </cell>
        </row>
        <row r="127">
          <cell r="A127">
            <v>790857</v>
          </cell>
          <cell r="B127" t="str">
            <v>Polk, Christopher</v>
          </cell>
          <cell r="C127">
            <v>2</v>
          </cell>
          <cell r="D127" t="str">
            <v>Expanded Community Services</v>
          </cell>
          <cell r="E127" t="str">
            <v>ECS</v>
          </cell>
          <cell r="F127"/>
          <cell r="G127">
            <v>1</v>
          </cell>
          <cell r="H127">
            <v>0</v>
          </cell>
        </row>
        <row r="128">
          <cell r="A128">
            <v>877638</v>
          </cell>
          <cell r="B128" t="str">
            <v>Potter, Alan</v>
          </cell>
          <cell r="C128">
            <v>1</v>
          </cell>
          <cell r="D128" t="str">
            <v>Expanded Community Services</v>
          </cell>
          <cell r="E128" t="str">
            <v>ECS</v>
          </cell>
          <cell r="F128"/>
          <cell r="G128">
            <v>1</v>
          </cell>
          <cell r="H128">
            <v>0</v>
          </cell>
        </row>
        <row r="129">
          <cell r="A129">
            <v>877638</v>
          </cell>
          <cell r="B129" t="str">
            <v>Potter, Alan</v>
          </cell>
          <cell r="C129">
            <v>1</v>
          </cell>
          <cell r="D129" t="str">
            <v>Expanded Community Services</v>
          </cell>
          <cell r="E129" t="str">
            <v>ECS</v>
          </cell>
          <cell r="F129"/>
          <cell r="G129">
            <v>1</v>
          </cell>
          <cell r="H129">
            <v>0</v>
          </cell>
        </row>
        <row r="130">
          <cell r="A130">
            <v>886961</v>
          </cell>
          <cell r="B130" t="str">
            <v>Pullen, Kate</v>
          </cell>
          <cell r="C130">
            <v>2</v>
          </cell>
          <cell r="D130" t="str">
            <v>Expanded Community Services</v>
          </cell>
          <cell r="E130" t="str">
            <v>ECS</v>
          </cell>
          <cell r="F130"/>
          <cell r="G130">
            <v>1</v>
          </cell>
          <cell r="H130">
            <v>0</v>
          </cell>
        </row>
        <row r="131">
          <cell r="A131">
            <v>766183</v>
          </cell>
          <cell r="B131" t="str">
            <v>Quinones, Alexander</v>
          </cell>
          <cell r="C131">
            <v>5</v>
          </cell>
          <cell r="D131" t="str">
            <v>Expanded Community Services</v>
          </cell>
          <cell r="E131" t="str">
            <v>ECS</v>
          </cell>
          <cell r="F131"/>
          <cell r="G131">
            <v>1</v>
          </cell>
          <cell r="H131">
            <v>0</v>
          </cell>
        </row>
        <row r="132">
          <cell r="A132">
            <v>820305</v>
          </cell>
          <cell r="B132" t="str">
            <v>Ray, Aliczander</v>
          </cell>
          <cell r="C132">
            <v>2</v>
          </cell>
          <cell r="D132" t="str">
            <v>Expanded Community Services</v>
          </cell>
          <cell r="E132" t="str">
            <v>ECS</v>
          </cell>
          <cell r="F132"/>
          <cell r="G132">
            <v>1</v>
          </cell>
          <cell r="H132">
            <v>0</v>
          </cell>
        </row>
        <row r="133">
          <cell r="A133">
            <v>820305</v>
          </cell>
          <cell r="B133" t="str">
            <v>Ray, Aliczander</v>
          </cell>
          <cell r="C133">
            <v>2</v>
          </cell>
          <cell r="D133" t="str">
            <v>Expanded Community Services</v>
          </cell>
          <cell r="E133" t="str">
            <v>ECS</v>
          </cell>
          <cell r="F133"/>
          <cell r="G133">
            <v>1</v>
          </cell>
          <cell r="H133">
            <v>0</v>
          </cell>
        </row>
        <row r="134">
          <cell r="A134">
            <v>705890</v>
          </cell>
          <cell r="B134" t="str">
            <v>Riibe, Linda</v>
          </cell>
          <cell r="C134">
            <v>3</v>
          </cell>
          <cell r="D134" t="str">
            <v>Expanded Community Services</v>
          </cell>
          <cell r="E134" t="str">
            <v>ECS</v>
          </cell>
          <cell r="F134"/>
          <cell r="G134">
            <v>1</v>
          </cell>
          <cell r="H134">
            <v>0</v>
          </cell>
        </row>
        <row r="135">
          <cell r="A135">
            <v>705890</v>
          </cell>
          <cell r="B135" t="str">
            <v>Riibe, Linda</v>
          </cell>
          <cell r="C135">
            <v>3</v>
          </cell>
          <cell r="D135" t="str">
            <v>Expanded Community Services</v>
          </cell>
          <cell r="E135" t="str">
            <v>ECS</v>
          </cell>
          <cell r="F135"/>
          <cell r="G135">
            <v>1</v>
          </cell>
          <cell r="H135">
            <v>0</v>
          </cell>
        </row>
        <row r="136">
          <cell r="A136">
            <v>753146</v>
          </cell>
          <cell r="B136" t="str">
            <v>Robertson, Kevin</v>
          </cell>
          <cell r="C136">
            <v>6</v>
          </cell>
          <cell r="D136" t="str">
            <v>Expanded Community Services</v>
          </cell>
          <cell r="E136" t="str">
            <v>ECS</v>
          </cell>
          <cell r="F136"/>
          <cell r="G136">
            <v>1</v>
          </cell>
          <cell r="H136">
            <v>0</v>
          </cell>
        </row>
        <row r="137">
          <cell r="A137">
            <v>851314</v>
          </cell>
          <cell r="B137" t="str">
            <v>Robinson, Ryan</v>
          </cell>
          <cell r="C137">
            <v>4</v>
          </cell>
          <cell r="D137" t="str">
            <v>Expanded Community Services</v>
          </cell>
          <cell r="E137" t="str">
            <v>ECS</v>
          </cell>
          <cell r="F137"/>
          <cell r="G137">
            <v>1</v>
          </cell>
          <cell r="H137">
            <v>0</v>
          </cell>
        </row>
        <row r="138">
          <cell r="A138">
            <v>851314</v>
          </cell>
          <cell r="B138" t="str">
            <v>Robinson, Ryan</v>
          </cell>
          <cell r="C138">
            <v>4</v>
          </cell>
          <cell r="D138" t="str">
            <v>Expanded Community Services</v>
          </cell>
          <cell r="E138" t="str">
            <v>ECS</v>
          </cell>
          <cell r="F138"/>
          <cell r="G138">
            <v>1</v>
          </cell>
          <cell r="H138">
            <v>0</v>
          </cell>
        </row>
        <row r="139">
          <cell r="A139">
            <v>272164</v>
          </cell>
          <cell r="B139" t="str">
            <v>Ross, David Kenny</v>
          </cell>
          <cell r="C139">
            <v>5</v>
          </cell>
          <cell r="D139" t="str">
            <v>Expanded Community Services</v>
          </cell>
          <cell r="E139" t="str">
            <v>ECS</v>
          </cell>
          <cell r="F139"/>
          <cell r="G139">
            <v>1</v>
          </cell>
          <cell r="H139">
            <v>0</v>
          </cell>
        </row>
        <row r="140">
          <cell r="A140">
            <v>272164</v>
          </cell>
          <cell r="B140" t="str">
            <v>Ross, David Kenny</v>
          </cell>
          <cell r="C140">
            <v>5</v>
          </cell>
          <cell r="D140" t="str">
            <v>Expanded Community Services</v>
          </cell>
          <cell r="E140" t="str">
            <v>ECS</v>
          </cell>
          <cell r="F140"/>
          <cell r="G140">
            <v>1</v>
          </cell>
          <cell r="H140">
            <v>0</v>
          </cell>
        </row>
        <row r="141">
          <cell r="A141">
            <v>281065</v>
          </cell>
          <cell r="B141" t="str">
            <v>Sanchez-Cruz,Yair</v>
          </cell>
          <cell r="C141">
            <v>1</v>
          </cell>
          <cell r="D141" t="str">
            <v>Expanded Community Services</v>
          </cell>
          <cell r="E141" t="str">
            <v>ECS</v>
          </cell>
          <cell r="F141"/>
          <cell r="G141">
            <v>1</v>
          </cell>
          <cell r="H141">
            <v>0</v>
          </cell>
        </row>
        <row r="142">
          <cell r="A142">
            <v>281065</v>
          </cell>
          <cell r="B142" t="str">
            <v>Sanchez-Cruz,Yair</v>
          </cell>
          <cell r="C142">
            <v>1</v>
          </cell>
          <cell r="D142" t="str">
            <v>Expanded Community Services</v>
          </cell>
          <cell r="E142" t="str">
            <v>ECS</v>
          </cell>
          <cell r="F142"/>
          <cell r="G142">
            <v>1</v>
          </cell>
          <cell r="H142">
            <v>0</v>
          </cell>
        </row>
        <row r="143">
          <cell r="A143">
            <v>306010</v>
          </cell>
          <cell r="B143" t="str">
            <v>Sargent, Lonnie</v>
          </cell>
          <cell r="C143">
            <v>1</v>
          </cell>
          <cell r="D143" t="str">
            <v>Expanded Community Services</v>
          </cell>
          <cell r="E143" t="str">
            <v>ECS</v>
          </cell>
          <cell r="F143"/>
          <cell r="G143">
            <v>1</v>
          </cell>
          <cell r="H143">
            <v>0</v>
          </cell>
        </row>
        <row r="144">
          <cell r="A144">
            <v>757283</v>
          </cell>
          <cell r="B144" t="str">
            <v>Scroggs, Mitchell</v>
          </cell>
          <cell r="C144">
            <v>4</v>
          </cell>
          <cell r="D144" t="str">
            <v>Expanded Community Services</v>
          </cell>
          <cell r="E144" t="str">
            <v>ECS</v>
          </cell>
          <cell r="F144"/>
          <cell r="G144">
            <v>1</v>
          </cell>
          <cell r="H144">
            <v>0</v>
          </cell>
        </row>
        <row r="145">
          <cell r="A145">
            <v>751100</v>
          </cell>
          <cell r="B145" t="str">
            <v>Seelye, Meg</v>
          </cell>
          <cell r="C145">
            <v>4</v>
          </cell>
          <cell r="D145" t="str">
            <v>Expanded Community Services</v>
          </cell>
          <cell r="E145" t="str">
            <v>ECS</v>
          </cell>
          <cell r="F145"/>
          <cell r="G145">
            <v>1</v>
          </cell>
          <cell r="H145">
            <v>0</v>
          </cell>
        </row>
        <row r="146">
          <cell r="A146">
            <v>751100</v>
          </cell>
          <cell r="B146" t="str">
            <v>Seelye, Meg</v>
          </cell>
          <cell r="C146">
            <v>4</v>
          </cell>
          <cell r="D146" t="str">
            <v>Expanded Community Services</v>
          </cell>
          <cell r="E146" t="str">
            <v>ECS</v>
          </cell>
          <cell r="F146"/>
          <cell r="G146">
            <v>1</v>
          </cell>
          <cell r="H146">
            <v>0</v>
          </cell>
        </row>
        <row r="147">
          <cell r="A147">
            <v>741178</v>
          </cell>
          <cell r="B147" t="str">
            <v>Serne, Ryan</v>
          </cell>
          <cell r="C147">
            <v>6</v>
          </cell>
          <cell r="D147" t="str">
            <v>Expanded Community Services</v>
          </cell>
          <cell r="E147" t="str">
            <v>ECS</v>
          </cell>
          <cell r="F147"/>
          <cell r="G147">
            <v>1</v>
          </cell>
          <cell r="H147">
            <v>0</v>
          </cell>
        </row>
        <row r="148">
          <cell r="A148">
            <v>741178</v>
          </cell>
          <cell r="B148" t="str">
            <v>Serne, Ryan</v>
          </cell>
          <cell r="C148">
            <v>6</v>
          </cell>
          <cell r="D148" t="str">
            <v>Expanded Community Services</v>
          </cell>
          <cell r="E148" t="str">
            <v>ECS</v>
          </cell>
          <cell r="F148"/>
          <cell r="G148">
            <v>1</v>
          </cell>
          <cell r="H148">
            <v>0</v>
          </cell>
        </row>
        <row r="149">
          <cell r="A149">
            <v>275220</v>
          </cell>
          <cell r="B149" t="str">
            <v>Shorthill, Levi</v>
          </cell>
          <cell r="C149">
            <v>6</v>
          </cell>
          <cell r="D149" t="str">
            <v>Expanded Community Services</v>
          </cell>
          <cell r="E149" t="str">
            <v>ECS</v>
          </cell>
          <cell r="F149"/>
          <cell r="G149">
            <v>1</v>
          </cell>
          <cell r="H149">
            <v>0</v>
          </cell>
        </row>
        <row r="150">
          <cell r="A150">
            <v>275220</v>
          </cell>
          <cell r="B150" t="str">
            <v>Shorthill, Levi</v>
          </cell>
          <cell r="C150">
            <v>6</v>
          </cell>
          <cell r="D150" t="str">
            <v>Expanded Community Services</v>
          </cell>
          <cell r="E150" t="str">
            <v>ECS</v>
          </cell>
          <cell r="F150"/>
          <cell r="G150">
            <v>1</v>
          </cell>
          <cell r="H150">
            <v>0</v>
          </cell>
        </row>
        <row r="151">
          <cell r="A151">
            <v>733371</v>
          </cell>
          <cell r="B151" t="str">
            <v>Singleton, Susan</v>
          </cell>
          <cell r="C151">
            <v>6</v>
          </cell>
          <cell r="D151" t="str">
            <v>Expanded Community Services</v>
          </cell>
          <cell r="E151" t="str">
            <v>ECS</v>
          </cell>
          <cell r="F151"/>
          <cell r="G151">
            <v>1</v>
          </cell>
          <cell r="H151">
            <v>0</v>
          </cell>
        </row>
        <row r="152">
          <cell r="A152">
            <v>129002</v>
          </cell>
          <cell r="B152" t="str">
            <v>Smith, Esther</v>
          </cell>
          <cell r="C152">
            <v>6</v>
          </cell>
          <cell r="D152" t="str">
            <v>Expanded Community Services</v>
          </cell>
          <cell r="E152" t="str">
            <v>ECS</v>
          </cell>
          <cell r="F152"/>
          <cell r="G152">
            <v>1</v>
          </cell>
          <cell r="H152">
            <v>0</v>
          </cell>
        </row>
        <row r="153">
          <cell r="A153">
            <v>129002</v>
          </cell>
          <cell r="B153" t="str">
            <v>Smith, Esther</v>
          </cell>
          <cell r="C153">
            <v>6</v>
          </cell>
          <cell r="D153" t="str">
            <v>Expanded Community Services</v>
          </cell>
          <cell r="E153" t="str">
            <v>ECS</v>
          </cell>
          <cell r="F153"/>
          <cell r="G153">
            <v>1</v>
          </cell>
          <cell r="H153">
            <v>0</v>
          </cell>
        </row>
        <row r="154">
          <cell r="A154">
            <v>883692</v>
          </cell>
          <cell r="B154" t="str">
            <v>Smith, Gabriela</v>
          </cell>
          <cell r="C154">
            <v>4</v>
          </cell>
          <cell r="D154" t="str">
            <v>Expanded Community Services</v>
          </cell>
          <cell r="E154" t="str">
            <v>ECS</v>
          </cell>
          <cell r="F154"/>
          <cell r="G154">
            <v>1</v>
          </cell>
          <cell r="H154">
            <v>0</v>
          </cell>
        </row>
        <row r="155">
          <cell r="A155">
            <v>883692</v>
          </cell>
          <cell r="B155" t="str">
            <v>Smith, Gabriela</v>
          </cell>
          <cell r="C155">
            <v>4</v>
          </cell>
          <cell r="D155" t="str">
            <v>Expanded Community Services</v>
          </cell>
          <cell r="E155" t="str">
            <v>ECS</v>
          </cell>
          <cell r="F155"/>
          <cell r="G155">
            <v>1</v>
          </cell>
          <cell r="H155">
            <v>0</v>
          </cell>
        </row>
        <row r="156">
          <cell r="A156">
            <v>705401</v>
          </cell>
          <cell r="B156" t="str">
            <v>Stephens, Karen</v>
          </cell>
          <cell r="C156">
            <v>1</v>
          </cell>
          <cell r="D156" t="str">
            <v>Expanded Community Services</v>
          </cell>
          <cell r="E156" t="str">
            <v>ECS</v>
          </cell>
          <cell r="F156"/>
          <cell r="G156">
            <v>1</v>
          </cell>
          <cell r="H156">
            <v>0</v>
          </cell>
        </row>
        <row r="157">
          <cell r="A157">
            <v>705401</v>
          </cell>
          <cell r="B157" t="str">
            <v>Stephens, Karen</v>
          </cell>
          <cell r="C157">
            <v>1</v>
          </cell>
          <cell r="D157" t="str">
            <v>Expanded Community Services</v>
          </cell>
          <cell r="E157" t="str">
            <v>ECS</v>
          </cell>
          <cell r="F157"/>
          <cell r="G157">
            <v>1</v>
          </cell>
          <cell r="H157">
            <v>0</v>
          </cell>
        </row>
        <row r="158">
          <cell r="A158">
            <v>729504</v>
          </cell>
          <cell r="B158" t="str">
            <v>Swingler, Kaylene</v>
          </cell>
          <cell r="C158">
            <v>6</v>
          </cell>
          <cell r="D158" t="str">
            <v>Expanded Community Services</v>
          </cell>
          <cell r="E158" t="str">
            <v>ECS</v>
          </cell>
          <cell r="F158"/>
          <cell r="G158">
            <v>1</v>
          </cell>
          <cell r="H158">
            <v>0</v>
          </cell>
        </row>
        <row r="159">
          <cell r="A159">
            <v>729504</v>
          </cell>
          <cell r="B159" t="str">
            <v>Swingler, Kaylene</v>
          </cell>
          <cell r="C159">
            <v>6</v>
          </cell>
          <cell r="D159" t="str">
            <v>Expanded Community Services</v>
          </cell>
          <cell r="E159" t="str">
            <v>ECS</v>
          </cell>
          <cell r="F159"/>
          <cell r="G159">
            <v>1</v>
          </cell>
          <cell r="H159">
            <v>0</v>
          </cell>
        </row>
        <row r="160">
          <cell r="A160">
            <v>772090</v>
          </cell>
          <cell r="B160" t="str">
            <v>Thomas, Tracey</v>
          </cell>
          <cell r="C160">
            <v>3</v>
          </cell>
          <cell r="D160" t="str">
            <v>Expanded Community Services</v>
          </cell>
          <cell r="E160" t="str">
            <v>ECS</v>
          </cell>
          <cell r="F160"/>
          <cell r="G160">
            <v>1</v>
          </cell>
          <cell r="H160">
            <v>0</v>
          </cell>
        </row>
        <row r="161">
          <cell r="A161">
            <v>764465</v>
          </cell>
          <cell r="B161" t="str">
            <v>Thompson, Cory</v>
          </cell>
          <cell r="C161">
            <v>5</v>
          </cell>
          <cell r="D161" t="str">
            <v>Expanded Community Services</v>
          </cell>
          <cell r="E161" t="str">
            <v>ECS</v>
          </cell>
          <cell r="F161"/>
          <cell r="G161">
            <v>1</v>
          </cell>
          <cell r="H161">
            <v>0</v>
          </cell>
        </row>
        <row r="162">
          <cell r="A162">
            <v>764465</v>
          </cell>
          <cell r="B162" t="str">
            <v>Thompson, Cory</v>
          </cell>
          <cell r="C162">
            <v>5</v>
          </cell>
          <cell r="D162" t="str">
            <v>Expanded Community Services</v>
          </cell>
          <cell r="E162" t="str">
            <v>ECS</v>
          </cell>
          <cell r="F162"/>
          <cell r="G162">
            <v>1</v>
          </cell>
          <cell r="H162">
            <v>0</v>
          </cell>
        </row>
        <row r="163">
          <cell r="A163">
            <v>757325</v>
          </cell>
          <cell r="B163" t="str">
            <v>Totonelly, Matthew</v>
          </cell>
          <cell r="C163">
            <v>4</v>
          </cell>
          <cell r="D163" t="str">
            <v>Expanded Community Services</v>
          </cell>
          <cell r="E163" t="str">
            <v>ECS</v>
          </cell>
          <cell r="F163"/>
          <cell r="G163">
            <v>1</v>
          </cell>
          <cell r="H163">
            <v>0</v>
          </cell>
        </row>
        <row r="164">
          <cell r="A164">
            <v>757325</v>
          </cell>
          <cell r="B164" t="str">
            <v>Totonelly, Matthew</v>
          </cell>
          <cell r="C164">
            <v>4</v>
          </cell>
          <cell r="D164" t="str">
            <v>Expanded Community Services</v>
          </cell>
          <cell r="E164" t="str">
            <v>ECS</v>
          </cell>
          <cell r="F164"/>
          <cell r="G164">
            <v>1</v>
          </cell>
          <cell r="H164">
            <v>0</v>
          </cell>
        </row>
        <row r="165">
          <cell r="A165">
            <v>873409</v>
          </cell>
          <cell r="B165" t="str">
            <v>Walker, James</v>
          </cell>
          <cell r="C165">
            <v>3</v>
          </cell>
          <cell r="D165" t="str">
            <v>Expanded Community Services</v>
          </cell>
          <cell r="E165" t="str">
            <v>ECS</v>
          </cell>
          <cell r="F165"/>
          <cell r="G165">
            <v>1</v>
          </cell>
          <cell r="H165">
            <v>0</v>
          </cell>
        </row>
        <row r="166">
          <cell r="A166">
            <v>873409</v>
          </cell>
          <cell r="B166" t="str">
            <v>Walker, James</v>
          </cell>
          <cell r="C166">
            <v>3</v>
          </cell>
          <cell r="D166" t="str">
            <v>Expanded Community Services</v>
          </cell>
          <cell r="E166" t="str">
            <v>ECS</v>
          </cell>
          <cell r="F166"/>
          <cell r="G166">
            <v>1</v>
          </cell>
          <cell r="H166">
            <v>0</v>
          </cell>
        </row>
        <row r="167">
          <cell r="A167">
            <v>780794</v>
          </cell>
          <cell r="B167" t="str">
            <v>Walker, Marcus</v>
          </cell>
          <cell r="C167">
            <v>1</v>
          </cell>
          <cell r="D167" t="str">
            <v>Expanded Community Services</v>
          </cell>
          <cell r="E167" t="str">
            <v>ECS</v>
          </cell>
          <cell r="F167"/>
          <cell r="G167">
            <v>1</v>
          </cell>
          <cell r="H167">
            <v>0</v>
          </cell>
        </row>
        <row r="168">
          <cell r="A168">
            <v>780794</v>
          </cell>
          <cell r="B168" t="str">
            <v>Walker, Marcus</v>
          </cell>
          <cell r="C168">
            <v>6</v>
          </cell>
          <cell r="D168" t="str">
            <v>Expanded Community Services</v>
          </cell>
          <cell r="E168" t="str">
            <v>ECS</v>
          </cell>
          <cell r="F168"/>
          <cell r="G168">
            <v>1</v>
          </cell>
          <cell r="H168">
            <v>0</v>
          </cell>
        </row>
        <row r="169">
          <cell r="A169">
            <v>742313</v>
          </cell>
          <cell r="B169" t="str">
            <v>White, Cari</v>
          </cell>
          <cell r="C169">
            <v>2</v>
          </cell>
          <cell r="D169" t="str">
            <v>Expanded Community Services</v>
          </cell>
          <cell r="E169" t="str">
            <v>ECS</v>
          </cell>
          <cell r="F169"/>
          <cell r="G169">
            <v>1</v>
          </cell>
          <cell r="H169">
            <v>0</v>
          </cell>
        </row>
        <row r="170">
          <cell r="A170">
            <v>742313</v>
          </cell>
          <cell r="B170" t="str">
            <v>White, Cari</v>
          </cell>
          <cell r="C170">
            <v>2</v>
          </cell>
          <cell r="D170" t="str">
            <v>Expanded Community Services</v>
          </cell>
          <cell r="E170" t="str">
            <v>ECS</v>
          </cell>
          <cell r="F170"/>
          <cell r="G170">
            <v>1</v>
          </cell>
          <cell r="H170">
            <v>0</v>
          </cell>
        </row>
        <row r="171">
          <cell r="A171">
            <v>754554</v>
          </cell>
          <cell r="B171" t="str">
            <v>Willard, Michael</v>
          </cell>
          <cell r="C171">
            <v>3</v>
          </cell>
          <cell r="D171" t="str">
            <v>Expanded Community Services</v>
          </cell>
          <cell r="E171" t="str">
            <v>ECS</v>
          </cell>
          <cell r="F171"/>
          <cell r="G171">
            <v>1</v>
          </cell>
          <cell r="H171">
            <v>0</v>
          </cell>
        </row>
        <row r="172">
          <cell r="A172">
            <v>251459</v>
          </cell>
          <cell r="B172" t="str">
            <v>Wilson, Steven</v>
          </cell>
          <cell r="C172">
            <v>1</v>
          </cell>
          <cell r="D172" t="str">
            <v>Expanded Community Services</v>
          </cell>
          <cell r="E172" t="str">
            <v>ECS</v>
          </cell>
          <cell r="F172"/>
          <cell r="G172">
            <v>1</v>
          </cell>
          <cell r="H172">
            <v>0</v>
          </cell>
        </row>
        <row r="173">
          <cell r="A173">
            <v>780390</v>
          </cell>
          <cell r="B173" t="str">
            <v>Banning, Gerald</v>
          </cell>
          <cell r="C173">
            <v>3</v>
          </cell>
          <cell r="D173" t="str">
            <v>Public Safety</v>
          </cell>
          <cell r="E173" t="str">
            <v>PS</v>
          </cell>
          <cell r="F173">
            <v>1</v>
          </cell>
          <cell r="G173"/>
          <cell r="H173"/>
        </row>
        <row r="174">
          <cell r="A174">
            <v>780390</v>
          </cell>
          <cell r="B174" t="str">
            <v>Banning, Gerald</v>
          </cell>
          <cell r="C174">
            <v>3</v>
          </cell>
          <cell r="D174" t="str">
            <v>Public Safety</v>
          </cell>
          <cell r="E174" t="str">
            <v>PS</v>
          </cell>
          <cell r="F174">
            <v>1</v>
          </cell>
          <cell r="G174"/>
          <cell r="H174"/>
        </row>
        <row r="175">
          <cell r="A175">
            <v>883969</v>
          </cell>
          <cell r="B175" t="str">
            <v>Barnes, Alazeem</v>
          </cell>
          <cell r="C175">
            <v>4</v>
          </cell>
          <cell r="D175" t="str">
            <v>Public Safety</v>
          </cell>
          <cell r="E175" t="str">
            <v>PS</v>
          </cell>
          <cell r="F175">
            <v>1</v>
          </cell>
          <cell r="G175"/>
          <cell r="H175"/>
        </row>
        <row r="176">
          <cell r="A176">
            <v>883969</v>
          </cell>
          <cell r="B176" t="str">
            <v>Barnes, Alazeem</v>
          </cell>
          <cell r="C176">
            <v>4</v>
          </cell>
          <cell r="D176" t="str">
            <v>Public Safety</v>
          </cell>
          <cell r="E176" t="str">
            <v>PS</v>
          </cell>
          <cell r="F176">
            <v>1</v>
          </cell>
          <cell r="G176"/>
          <cell r="H176"/>
        </row>
        <row r="177">
          <cell r="A177">
            <v>883761</v>
          </cell>
          <cell r="B177" t="str">
            <v>Basse, Michael</v>
          </cell>
          <cell r="C177">
            <v>1</v>
          </cell>
          <cell r="D177" t="str">
            <v>Public Safety</v>
          </cell>
          <cell r="E177" t="str">
            <v>PS</v>
          </cell>
          <cell r="F177">
            <v>1</v>
          </cell>
          <cell r="G177"/>
          <cell r="H177"/>
        </row>
        <row r="178">
          <cell r="A178">
            <v>763706</v>
          </cell>
          <cell r="B178" t="str">
            <v>Bishop, Mark</v>
          </cell>
          <cell r="C178">
            <v>5</v>
          </cell>
          <cell r="D178" t="str">
            <v>Public Safety</v>
          </cell>
          <cell r="E178" t="str">
            <v>PS</v>
          </cell>
          <cell r="F178">
            <v>1</v>
          </cell>
          <cell r="G178"/>
          <cell r="H178"/>
        </row>
        <row r="179">
          <cell r="A179">
            <v>763706</v>
          </cell>
          <cell r="B179" t="str">
            <v>Bishop, Mark</v>
          </cell>
          <cell r="C179">
            <v>5</v>
          </cell>
          <cell r="D179" t="str">
            <v>Public Safety</v>
          </cell>
          <cell r="E179" t="str">
            <v>PS</v>
          </cell>
          <cell r="F179">
            <v>1</v>
          </cell>
          <cell r="G179"/>
          <cell r="H179"/>
        </row>
        <row r="180">
          <cell r="A180">
            <v>877186</v>
          </cell>
          <cell r="B180" t="str">
            <v>Bovard, Edward</v>
          </cell>
          <cell r="C180">
            <v>3</v>
          </cell>
          <cell r="D180" t="str">
            <v>Public Safety</v>
          </cell>
          <cell r="E180" t="str">
            <v>PS</v>
          </cell>
          <cell r="F180">
            <v>1</v>
          </cell>
          <cell r="G180"/>
          <cell r="H180"/>
        </row>
        <row r="181">
          <cell r="A181">
            <v>877186</v>
          </cell>
          <cell r="B181" t="str">
            <v>Bovard, Edward</v>
          </cell>
          <cell r="C181">
            <v>3</v>
          </cell>
          <cell r="D181" t="str">
            <v>Public Safety</v>
          </cell>
          <cell r="E181" t="str">
            <v>PS</v>
          </cell>
          <cell r="F181">
            <v>1</v>
          </cell>
          <cell r="G181"/>
          <cell r="H181"/>
        </row>
        <row r="182">
          <cell r="A182">
            <v>756178</v>
          </cell>
          <cell r="B182" t="str">
            <v>Browder, Dennis</v>
          </cell>
          <cell r="C182">
            <v>6</v>
          </cell>
          <cell r="D182" t="str">
            <v>Public Safety</v>
          </cell>
          <cell r="E182" t="str">
            <v>PS</v>
          </cell>
          <cell r="F182">
            <v>1</v>
          </cell>
          <cell r="G182"/>
          <cell r="H182"/>
        </row>
        <row r="183">
          <cell r="A183">
            <v>756178</v>
          </cell>
          <cell r="B183" t="str">
            <v>Browder, Dennis</v>
          </cell>
          <cell r="C183">
            <v>6</v>
          </cell>
          <cell r="D183" t="str">
            <v>Public Safety</v>
          </cell>
          <cell r="E183" t="str">
            <v>PS</v>
          </cell>
          <cell r="F183">
            <v>1</v>
          </cell>
          <cell r="G183"/>
          <cell r="H183"/>
        </row>
        <row r="184">
          <cell r="A184">
            <v>877942</v>
          </cell>
          <cell r="B184" t="str">
            <v>Brown, Domatreetsa</v>
          </cell>
          <cell r="C184">
            <v>3</v>
          </cell>
          <cell r="D184" t="str">
            <v>Public Safety</v>
          </cell>
          <cell r="E184" t="str">
            <v>PS</v>
          </cell>
          <cell r="F184">
            <v>1</v>
          </cell>
          <cell r="G184"/>
          <cell r="H184"/>
        </row>
        <row r="185">
          <cell r="A185">
            <v>877942</v>
          </cell>
          <cell r="B185" t="str">
            <v>Brown, Domatreetsa</v>
          </cell>
          <cell r="C185">
            <v>3</v>
          </cell>
          <cell r="D185" t="str">
            <v>Public Safety</v>
          </cell>
          <cell r="E185" t="str">
            <v>PS</v>
          </cell>
          <cell r="F185">
            <v>1</v>
          </cell>
          <cell r="G185"/>
          <cell r="H185"/>
        </row>
        <row r="186">
          <cell r="A186">
            <v>780030</v>
          </cell>
          <cell r="B186" t="str">
            <v>Castillo, Alfredo</v>
          </cell>
          <cell r="C186">
            <v>5</v>
          </cell>
          <cell r="D186" t="str">
            <v>Public Safety</v>
          </cell>
          <cell r="E186" t="str">
            <v>PS</v>
          </cell>
          <cell r="F186">
            <v>1</v>
          </cell>
          <cell r="G186"/>
          <cell r="H186"/>
        </row>
        <row r="187">
          <cell r="A187">
            <v>780030</v>
          </cell>
          <cell r="B187" t="str">
            <v>Castillo, Alfredo</v>
          </cell>
          <cell r="C187">
            <v>5</v>
          </cell>
          <cell r="D187" t="str">
            <v>Public Safety</v>
          </cell>
          <cell r="E187" t="str">
            <v>PS</v>
          </cell>
          <cell r="F187">
            <v>1</v>
          </cell>
          <cell r="G187"/>
          <cell r="H187"/>
        </row>
        <row r="188">
          <cell r="A188">
            <v>874372</v>
          </cell>
          <cell r="B188" t="str">
            <v>Cazin, Maria</v>
          </cell>
          <cell r="C188">
            <v>5</v>
          </cell>
          <cell r="D188" t="str">
            <v>Public Safety</v>
          </cell>
          <cell r="E188" t="str">
            <v>PS</v>
          </cell>
          <cell r="F188">
            <v>1</v>
          </cell>
          <cell r="G188"/>
          <cell r="H188"/>
        </row>
        <row r="189">
          <cell r="A189">
            <v>874372</v>
          </cell>
          <cell r="B189" t="str">
            <v>Cazin, Maria</v>
          </cell>
          <cell r="C189">
            <v>5</v>
          </cell>
          <cell r="D189" t="str">
            <v>Public Safety</v>
          </cell>
          <cell r="E189" t="str">
            <v>PS</v>
          </cell>
          <cell r="F189">
            <v>1</v>
          </cell>
          <cell r="G189"/>
          <cell r="H189"/>
        </row>
        <row r="190">
          <cell r="A190">
            <v>878486</v>
          </cell>
          <cell r="B190" t="str">
            <v>Christiansen, David</v>
          </cell>
          <cell r="C190">
            <v>6</v>
          </cell>
          <cell r="D190" t="str">
            <v>Public Safety</v>
          </cell>
          <cell r="E190" t="str">
            <v>PS</v>
          </cell>
          <cell r="F190">
            <v>1</v>
          </cell>
          <cell r="G190"/>
          <cell r="H190"/>
        </row>
        <row r="191">
          <cell r="A191">
            <v>781163</v>
          </cell>
          <cell r="B191" t="str">
            <v>Clark, John</v>
          </cell>
          <cell r="C191">
            <v>1</v>
          </cell>
          <cell r="D191" t="str">
            <v>Public Safety</v>
          </cell>
          <cell r="E191" t="str">
            <v>PS</v>
          </cell>
          <cell r="F191">
            <v>1</v>
          </cell>
          <cell r="G191"/>
          <cell r="H191"/>
        </row>
        <row r="192">
          <cell r="A192">
            <v>781163</v>
          </cell>
          <cell r="B192" t="str">
            <v>Clark, John</v>
          </cell>
          <cell r="C192">
            <v>1</v>
          </cell>
          <cell r="D192" t="str">
            <v>Public Safety</v>
          </cell>
          <cell r="E192" t="str">
            <v>PS</v>
          </cell>
          <cell r="F192">
            <v>1</v>
          </cell>
          <cell r="G192"/>
          <cell r="H192"/>
        </row>
        <row r="193">
          <cell r="A193">
            <v>732332</v>
          </cell>
          <cell r="B193" t="str">
            <v>Cook, Robert</v>
          </cell>
          <cell r="C193">
            <v>1</v>
          </cell>
          <cell r="D193" t="str">
            <v>Public Safety</v>
          </cell>
          <cell r="E193" t="str">
            <v>PS</v>
          </cell>
          <cell r="F193">
            <v>1</v>
          </cell>
          <cell r="G193"/>
          <cell r="H193"/>
        </row>
        <row r="194">
          <cell r="A194">
            <v>732332</v>
          </cell>
          <cell r="B194" t="str">
            <v>Cook, Robert</v>
          </cell>
          <cell r="C194">
            <v>1</v>
          </cell>
          <cell r="D194" t="str">
            <v>Public Safety</v>
          </cell>
          <cell r="E194" t="str">
            <v>PS</v>
          </cell>
          <cell r="F194">
            <v>1</v>
          </cell>
          <cell r="G194"/>
          <cell r="H194"/>
        </row>
        <row r="195">
          <cell r="A195">
            <v>767965</v>
          </cell>
          <cell r="B195" t="str">
            <v>Cooper, Miles</v>
          </cell>
          <cell r="C195">
            <v>6</v>
          </cell>
          <cell r="D195" t="str">
            <v>Public Safety</v>
          </cell>
          <cell r="E195" t="str">
            <v>PS</v>
          </cell>
          <cell r="F195">
            <v>1</v>
          </cell>
          <cell r="G195"/>
          <cell r="H195"/>
        </row>
        <row r="196">
          <cell r="A196">
            <v>774912</v>
          </cell>
          <cell r="B196" t="str">
            <v>Dobler, Dan</v>
          </cell>
          <cell r="C196">
            <v>6</v>
          </cell>
          <cell r="D196" t="str">
            <v>Public Safety</v>
          </cell>
          <cell r="E196" t="str">
            <v>PS</v>
          </cell>
          <cell r="F196">
            <v>1</v>
          </cell>
          <cell r="G196"/>
          <cell r="H196"/>
        </row>
        <row r="197">
          <cell r="A197">
            <v>774912</v>
          </cell>
          <cell r="B197" t="str">
            <v>Dobler, Dan</v>
          </cell>
          <cell r="C197">
            <v>6</v>
          </cell>
          <cell r="D197" t="str">
            <v>Public Safety</v>
          </cell>
          <cell r="E197" t="str">
            <v>PS</v>
          </cell>
          <cell r="F197">
            <v>1</v>
          </cell>
          <cell r="G197"/>
          <cell r="H197"/>
        </row>
        <row r="198">
          <cell r="A198">
            <v>182540</v>
          </cell>
          <cell r="B198" t="str">
            <v>Eagleberger, Samantha</v>
          </cell>
          <cell r="C198">
            <v>4</v>
          </cell>
          <cell r="D198" t="str">
            <v>Public Safety</v>
          </cell>
          <cell r="E198" t="str">
            <v>PS</v>
          </cell>
          <cell r="F198">
            <v>1</v>
          </cell>
          <cell r="G198"/>
          <cell r="H198"/>
        </row>
        <row r="199">
          <cell r="A199">
            <v>182540</v>
          </cell>
          <cell r="B199" t="str">
            <v>Eagleberger, Samantha</v>
          </cell>
          <cell r="C199">
            <v>4</v>
          </cell>
          <cell r="D199" t="str">
            <v>Public Safety</v>
          </cell>
          <cell r="E199" t="str">
            <v>PS</v>
          </cell>
          <cell r="F199">
            <v>1</v>
          </cell>
          <cell r="G199"/>
          <cell r="H199"/>
        </row>
        <row r="200">
          <cell r="A200">
            <v>890914</v>
          </cell>
          <cell r="B200" t="str">
            <v>Evans, Preston</v>
          </cell>
          <cell r="C200">
            <v>4</v>
          </cell>
          <cell r="D200" t="str">
            <v>Public Safety</v>
          </cell>
          <cell r="E200" t="str">
            <v>PS</v>
          </cell>
          <cell r="F200">
            <v>1</v>
          </cell>
          <cell r="G200"/>
          <cell r="H200"/>
        </row>
        <row r="201">
          <cell r="A201">
            <v>766617</v>
          </cell>
          <cell r="B201" t="str">
            <v>Fields, Nelson</v>
          </cell>
          <cell r="C201">
            <v>6</v>
          </cell>
          <cell r="D201" t="str">
            <v>Public Safety</v>
          </cell>
          <cell r="E201" t="str">
            <v>PS</v>
          </cell>
          <cell r="F201">
            <v>1</v>
          </cell>
          <cell r="G201"/>
          <cell r="H201"/>
        </row>
        <row r="202">
          <cell r="A202">
            <v>766617</v>
          </cell>
          <cell r="B202" t="str">
            <v>Fields, Nelson</v>
          </cell>
          <cell r="C202">
            <v>6</v>
          </cell>
          <cell r="D202" t="str">
            <v>Public Safety</v>
          </cell>
          <cell r="E202" t="str">
            <v>PS</v>
          </cell>
          <cell r="F202">
            <v>1</v>
          </cell>
          <cell r="G202"/>
          <cell r="H202"/>
        </row>
        <row r="203">
          <cell r="A203">
            <v>771404</v>
          </cell>
          <cell r="B203" t="str">
            <v>Fontaine, Rickey</v>
          </cell>
          <cell r="C203">
            <v>4</v>
          </cell>
          <cell r="D203" t="str">
            <v>Public Safety</v>
          </cell>
          <cell r="E203" t="str">
            <v>PS</v>
          </cell>
          <cell r="F203">
            <v>1</v>
          </cell>
          <cell r="G203"/>
          <cell r="H203"/>
        </row>
        <row r="204">
          <cell r="A204">
            <v>771404</v>
          </cell>
          <cell r="B204" t="str">
            <v>Fontaine, Rickey</v>
          </cell>
          <cell r="C204">
            <v>4</v>
          </cell>
          <cell r="D204" t="str">
            <v>Public Safety</v>
          </cell>
          <cell r="E204" t="str">
            <v>PS</v>
          </cell>
          <cell r="F204">
            <v>1</v>
          </cell>
          <cell r="G204"/>
          <cell r="H204"/>
        </row>
        <row r="205">
          <cell r="A205">
            <v>891521</v>
          </cell>
          <cell r="B205" t="str">
            <v>Foutz, Joshua</v>
          </cell>
          <cell r="C205">
            <v>5</v>
          </cell>
          <cell r="D205" t="str">
            <v>Public Safety</v>
          </cell>
          <cell r="E205" t="str">
            <v>PS</v>
          </cell>
          <cell r="F205">
            <v>1</v>
          </cell>
          <cell r="G205"/>
          <cell r="H205"/>
        </row>
        <row r="206">
          <cell r="A206">
            <v>891521</v>
          </cell>
          <cell r="B206" t="str">
            <v>Foutz, Joshua</v>
          </cell>
          <cell r="C206">
            <v>5</v>
          </cell>
          <cell r="D206" t="str">
            <v>Public Safety</v>
          </cell>
          <cell r="E206" t="str">
            <v>PS</v>
          </cell>
          <cell r="F206">
            <v>1</v>
          </cell>
          <cell r="G206"/>
          <cell r="H206"/>
        </row>
        <row r="207">
          <cell r="A207">
            <v>390799</v>
          </cell>
          <cell r="B207" t="str">
            <v>Frazier, Kevin</v>
          </cell>
          <cell r="C207">
            <v>5</v>
          </cell>
          <cell r="D207" t="str">
            <v>Public Safety</v>
          </cell>
          <cell r="E207" t="str">
            <v>PS</v>
          </cell>
          <cell r="F207">
            <v>1</v>
          </cell>
          <cell r="G207"/>
          <cell r="H207"/>
        </row>
        <row r="208">
          <cell r="A208">
            <v>390799</v>
          </cell>
          <cell r="B208" t="str">
            <v>Frazier, Kevin</v>
          </cell>
          <cell r="C208">
            <v>5</v>
          </cell>
          <cell r="D208" t="str">
            <v>Public Safety</v>
          </cell>
          <cell r="E208" t="str">
            <v>PS</v>
          </cell>
          <cell r="F208">
            <v>1</v>
          </cell>
          <cell r="G208"/>
          <cell r="H208"/>
        </row>
        <row r="209">
          <cell r="A209">
            <v>740129</v>
          </cell>
          <cell r="B209" t="str">
            <v>Gillespie, Darlene</v>
          </cell>
          <cell r="C209">
            <v>1</v>
          </cell>
          <cell r="D209" t="str">
            <v>Public Safety</v>
          </cell>
          <cell r="E209" t="str">
            <v>PS</v>
          </cell>
          <cell r="F209">
            <v>1</v>
          </cell>
          <cell r="G209"/>
          <cell r="H209"/>
        </row>
        <row r="210">
          <cell r="A210">
            <v>740129</v>
          </cell>
          <cell r="B210" t="str">
            <v>Gillespie, Darlene</v>
          </cell>
          <cell r="C210">
            <v>1</v>
          </cell>
          <cell r="D210" t="str">
            <v>Public Safety</v>
          </cell>
          <cell r="E210" t="str">
            <v>PS</v>
          </cell>
          <cell r="F210">
            <v>1</v>
          </cell>
          <cell r="G210"/>
          <cell r="H210"/>
        </row>
        <row r="211">
          <cell r="A211">
            <v>776322</v>
          </cell>
          <cell r="B211" t="str">
            <v>Griffin, Charles</v>
          </cell>
          <cell r="C211">
            <v>3</v>
          </cell>
          <cell r="D211" t="str">
            <v>Public Safety</v>
          </cell>
          <cell r="E211" t="str">
            <v>PS</v>
          </cell>
          <cell r="F211">
            <v>1</v>
          </cell>
          <cell r="G211"/>
          <cell r="H211"/>
        </row>
        <row r="212">
          <cell r="A212">
            <v>776322</v>
          </cell>
          <cell r="B212" t="str">
            <v>Griffin, Charles</v>
          </cell>
          <cell r="C212">
            <v>3</v>
          </cell>
          <cell r="D212" t="str">
            <v>Public Safety</v>
          </cell>
          <cell r="E212" t="str">
            <v>PS</v>
          </cell>
          <cell r="F212">
            <v>1</v>
          </cell>
          <cell r="G212"/>
          <cell r="H212"/>
        </row>
        <row r="213">
          <cell r="A213">
            <v>813244</v>
          </cell>
          <cell r="B213" t="str">
            <v>Groscost,Bryan</v>
          </cell>
          <cell r="C213">
            <v>4</v>
          </cell>
          <cell r="D213" t="str">
            <v>Public Safety</v>
          </cell>
          <cell r="E213" t="str">
            <v>PS</v>
          </cell>
          <cell r="F213">
            <v>1</v>
          </cell>
          <cell r="G213"/>
          <cell r="H213"/>
        </row>
        <row r="214">
          <cell r="A214">
            <v>764412</v>
          </cell>
          <cell r="B214" t="str">
            <v>Grover, Sheldon</v>
          </cell>
          <cell r="C214">
            <v>5</v>
          </cell>
          <cell r="D214" t="str">
            <v>Public Safety</v>
          </cell>
          <cell r="E214" t="str">
            <v>PS</v>
          </cell>
          <cell r="F214">
            <v>1</v>
          </cell>
          <cell r="G214"/>
          <cell r="H214"/>
        </row>
        <row r="215">
          <cell r="A215">
            <v>764412</v>
          </cell>
          <cell r="B215" t="str">
            <v>Grover, Sheldon</v>
          </cell>
          <cell r="C215">
            <v>5</v>
          </cell>
          <cell r="D215" t="str">
            <v>Public Safety</v>
          </cell>
          <cell r="E215" t="str">
            <v>PS</v>
          </cell>
          <cell r="F215">
            <v>1</v>
          </cell>
          <cell r="G215"/>
          <cell r="H215"/>
        </row>
        <row r="216">
          <cell r="A216">
            <v>708973</v>
          </cell>
          <cell r="B216" t="str">
            <v>Hamann, Suellen</v>
          </cell>
          <cell r="C216">
            <v>1</v>
          </cell>
          <cell r="D216" t="str">
            <v>Public Safety</v>
          </cell>
          <cell r="E216" t="str">
            <v>PS</v>
          </cell>
          <cell r="F216">
            <v>1</v>
          </cell>
          <cell r="G216"/>
          <cell r="H216"/>
        </row>
        <row r="217">
          <cell r="A217">
            <v>874539</v>
          </cell>
          <cell r="B217" t="str">
            <v>Higgins Jr., Jonathon</v>
          </cell>
          <cell r="C217">
            <v>6</v>
          </cell>
          <cell r="D217" t="str">
            <v>Public Safety</v>
          </cell>
          <cell r="E217" t="str">
            <v>PS</v>
          </cell>
          <cell r="F217">
            <v>1</v>
          </cell>
          <cell r="G217"/>
          <cell r="H217"/>
        </row>
        <row r="218">
          <cell r="A218">
            <v>874539</v>
          </cell>
          <cell r="B218" t="str">
            <v>Higgins Jr., Jonathon</v>
          </cell>
          <cell r="C218">
            <v>6</v>
          </cell>
          <cell r="D218" t="str">
            <v>Public Safety</v>
          </cell>
          <cell r="E218" t="str">
            <v>PS</v>
          </cell>
          <cell r="F218">
            <v>1</v>
          </cell>
          <cell r="G218"/>
          <cell r="H218"/>
        </row>
        <row r="219">
          <cell r="A219">
            <v>732188</v>
          </cell>
          <cell r="B219" t="str">
            <v>Higley, Rilee</v>
          </cell>
          <cell r="C219">
            <v>6</v>
          </cell>
          <cell r="D219" t="str">
            <v>Public Safety</v>
          </cell>
          <cell r="E219" t="str">
            <v>PS</v>
          </cell>
          <cell r="F219">
            <v>1</v>
          </cell>
          <cell r="G219"/>
          <cell r="H219"/>
        </row>
        <row r="220">
          <cell r="A220">
            <v>732188</v>
          </cell>
          <cell r="B220" t="str">
            <v>Higley, Rilee</v>
          </cell>
          <cell r="C220">
            <v>6</v>
          </cell>
          <cell r="D220" t="str">
            <v>Public Safety</v>
          </cell>
          <cell r="E220" t="str">
            <v>PS</v>
          </cell>
          <cell r="F220">
            <v>1</v>
          </cell>
          <cell r="G220"/>
          <cell r="H220"/>
        </row>
        <row r="221">
          <cell r="A221">
            <v>810864</v>
          </cell>
          <cell r="B221" t="str">
            <v>Hite, Andrew</v>
          </cell>
          <cell r="C221">
            <v>1</v>
          </cell>
          <cell r="D221" t="str">
            <v>Public Safety</v>
          </cell>
          <cell r="E221" t="str">
            <v>PS</v>
          </cell>
          <cell r="F221">
            <v>1</v>
          </cell>
          <cell r="G221"/>
          <cell r="H221"/>
        </row>
        <row r="222">
          <cell r="A222">
            <v>710828</v>
          </cell>
          <cell r="B222" t="str">
            <v>Hopkins, Allen</v>
          </cell>
          <cell r="C222">
            <v>1</v>
          </cell>
          <cell r="D222" t="str">
            <v>Public Safety</v>
          </cell>
          <cell r="E222" t="str">
            <v>PS</v>
          </cell>
          <cell r="F222">
            <v>1</v>
          </cell>
          <cell r="G222"/>
          <cell r="H222"/>
        </row>
        <row r="223">
          <cell r="A223">
            <v>710828</v>
          </cell>
          <cell r="B223" t="str">
            <v>Hopkins, Allen</v>
          </cell>
          <cell r="C223">
            <v>1</v>
          </cell>
          <cell r="D223" t="str">
            <v>Public Safety</v>
          </cell>
          <cell r="E223" t="str">
            <v>PS</v>
          </cell>
          <cell r="F223">
            <v>1</v>
          </cell>
          <cell r="G223"/>
          <cell r="H223"/>
        </row>
        <row r="224">
          <cell r="A224">
            <v>767148</v>
          </cell>
          <cell r="B224" t="str">
            <v>Johnson, Jennifer</v>
          </cell>
          <cell r="C224">
            <v>5</v>
          </cell>
          <cell r="D224" t="str">
            <v>Public Safety</v>
          </cell>
          <cell r="E224" t="str">
            <v>PS</v>
          </cell>
          <cell r="F224">
            <v>1</v>
          </cell>
          <cell r="G224"/>
          <cell r="H224"/>
        </row>
        <row r="225">
          <cell r="A225">
            <v>872624</v>
          </cell>
          <cell r="B225" t="str">
            <v>Jones, Nathaniel</v>
          </cell>
          <cell r="C225">
            <v>6</v>
          </cell>
          <cell r="D225" t="str">
            <v>Public Safety</v>
          </cell>
          <cell r="E225" t="str">
            <v>PS</v>
          </cell>
          <cell r="F225">
            <v>1</v>
          </cell>
          <cell r="G225"/>
          <cell r="H225"/>
        </row>
        <row r="226">
          <cell r="A226">
            <v>728540</v>
          </cell>
          <cell r="B226" t="str">
            <v>Lawrence, Katina</v>
          </cell>
          <cell r="C226">
            <v>6</v>
          </cell>
          <cell r="D226" t="str">
            <v>Public Safety</v>
          </cell>
          <cell r="E226" t="str">
            <v>PS</v>
          </cell>
          <cell r="F226">
            <v>1</v>
          </cell>
          <cell r="G226"/>
          <cell r="H226"/>
        </row>
        <row r="227">
          <cell r="A227">
            <v>728540</v>
          </cell>
          <cell r="B227" t="str">
            <v>Lawrence, Katina</v>
          </cell>
          <cell r="C227">
            <v>6</v>
          </cell>
          <cell r="D227" t="str">
            <v>Public Safety</v>
          </cell>
          <cell r="E227" t="str">
            <v>PS</v>
          </cell>
          <cell r="F227">
            <v>1</v>
          </cell>
          <cell r="G227"/>
          <cell r="H227"/>
        </row>
        <row r="228">
          <cell r="A228">
            <v>709167</v>
          </cell>
          <cell r="B228" t="str">
            <v>Loggins, Bryan</v>
          </cell>
          <cell r="C228">
            <v>1</v>
          </cell>
          <cell r="D228" t="str">
            <v>Public Safety</v>
          </cell>
          <cell r="E228" t="str">
            <v>PS</v>
          </cell>
          <cell r="F228">
            <v>1</v>
          </cell>
          <cell r="G228"/>
          <cell r="H228">
            <v>0</v>
          </cell>
        </row>
        <row r="229">
          <cell r="A229">
            <v>864898</v>
          </cell>
          <cell r="B229" t="str">
            <v>Marsh, Troy</v>
          </cell>
          <cell r="C229">
            <v>4</v>
          </cell>
          <cell r="D229" t="str">
            <v>Public Safety</v>
          </cell>
          <cell r="E229" t="str">
            <v>PS</v>
          </cell>
          <cell r="F229">
            <v>1</v>
          </cell>
          <cell r="G229"/>
          <cell r="H229">
            <v>0</v>
          </cell>
        </row>
        <row r="230">
          <cell r="A230">
            <v>863632</v>
          </cell>
          <cell r="B230" t="str">
            <v>McKinzey, Valerie</v>
          </cell>
          <cell r="C230">
            <v>3</v>
          </cell>
          <cell r="D230" t="str">
            <v>Public Safety</v>
          </cell>
          <cell r="E230" t="str">
            <v>PS</v>
          </cell>
          <cell r="F230">
            <v>1</v>
          </cell>
          <cell r="G230"/>
          <cell r="H230">
            <v>0</v>
          </cell>
        </row>
        <row r="231">
          <cell r="A231">
            <v>708734</v>
          </cell>
          <cell r="B231" t="str">
            <v>Montgomery, Lesley</v>
          </cell>
          <cell r="C231">
            <v>1</v>
          </cell>
          <cell r="D231" t="str">
            <v>Public Safety</v>
          </cell>
          <cell r="E231" t="str">
            <v>PS</v>
          </cell>
          <cell r="F231">
            <v>1</v>
          </cell>
          <cell r="G231"/>
          <cell r="H231">
            <v>0</v>
          </cell>
        </row>
        <row r="232">
          <cell r="A232">
            <v>708734</v>
          </cell>
          <cell r="B232" t="str">
            <v>Montgomery, Lesley</v>
          </cell>
          <cell r="C232">
            <v>1</v>
          </cell>
          <cell r="D232" t="str">
            <v>Public Safety</v>
          </cell>
          <cell r="E232" t="str">
            <v>PS</v>
          </cell>
          <cell r="F232">
            <v>1</v>
          </cell>
          <cell r="G232"/>
          <cell r="H232">
            <v>0</v>
          </cell>
        </row>
        <row r="233">
          <cell r="A233">
            <v>290270</v>
          </cell>
          <cell r="B233" t="str">
            <v>Moser, Amanda</v>
          </cell>
          <cell r="C233">
            <v>6</v>
          </cell>
          <cell r="D233" t="str">
            <v>Public Safety</v>
          </cell>
          <cell r="E233" t="str">
            <v>PS</v>
          </cell>
          <cell r="F233">
            <v>1</v>
          </cell>
          <cell r="G233"/>
          <cell r="H233">
            <v>0</v>
          </cell>
        </row>
        <row r="234">
          <cell r="A234">
            <v>290270</v>
          </cell>
          <cell r="B234" t="str">
            <v>Moser, Amanda</v>
          </cell>
          <cell r="C234">
            <v>6</v>
          </cell>
          <cell r="D234" t="str">
            <v>Public Safety</v>
          </cell>
          <cell r="E234" t="str">
            <v>PS</v>
          </cell>
          <cell r="F234">
            <v>1</v>
          </cell>
          <cell r="G234"/>
          <cell r="H234">
            <v>0</v>
          </cell>
        </row>
        <row r="235">
          <cell r="A235">
            <v>741609</v>
          </cell>
          <cell r="B235" t="str">
            <v>Mullican, Alexis</v>
          </cell>
          <cell r="C235">
            <v>2</v>
          </cell>
          <cell r="D235" t="str">
            <v>Public Safety</v>
          </cell>
          <cell r="E235" t="str">
            <v>PS</v>
          </cell>
          <cell r="F235">
            <v>1</v>
          </cell>
          <cell r="G235"/>
          <cell r="H235">
            <v>0</v>
          </cell>
        </row>
        <row r="236">
          <cell r="A236">
            <v>741609</v>
          </cell>
          <cell r="B236" t="str">
            <v>Mullican, Alexis</v>
          </cell>
          <cell r="C236">
            <v>2</v>
          </cell>
          <cell r="D236" t="str">
            <v>Public Safety</v>
          </cell>
          <cell r="E236" t="str">
            <v>PS</v>
          </cell>
          <cell r="F236">
            <v>1</v>
          </cell>
          <cell r="G236"/>
          <cell r="H236">
            <v>0</v>
          </cell>
        </row>
        <row r="237">
          <cell r="A237">
            <v>871317</v>
          </cell>
          <cell r="B237" t="str">
            <v>Navarrete, Jason</v>
          </cell>
          <cell r="C237">
            <v>3</v>
          </cell>
          <cell r="D237" t="str">
            <v>Public Safety</v>
          </cell>
          <cell r="E237" t="str">
            <v>PS</v>
          </cell>
          <cell r="F237">
            <v>1</v>
          </cell>
          <cell r="G237"/>
          <cell r="H237">
            <v>0</v>
          </cell>
        </row>
        <row r="238">
          <cell r="A238">
            <v>871317</v>
          </cell>
          <cell r="B238" t="str">
            <v>Navarrete, Jason</v>
          </cell>
          <cell r="C238">
            <v>4</v>
          </cell>
          <cell r="D238" t="str">
            <v>Public Safety</v>
          </cell>
          <cell r="E238" t="str">
            <v>PS</v>
          </cell>
          <cell r="F238">
            <v>1</v>
          </cell>
          <cell r="G238"/>
          <cell r="H238">
            <v>0</v>
          </cell>
        </row>
        <row r="239">
          <cell r="A239">
            <v>864861</v>
          </cell>
          <cell r="B239" t="str">
            <v>Neely, Aaron</v>
          </cell>
          <cell r="C239">
            <v>1</v>
          </cell>
          <cell r="D239" t="str">
            <v>Public Safety</v>
          </cell>
          <cell r="E239" t="str">
            <v>PS</v>
          </cell>
          <cell r="F239">
            <v>1</v>
          </cell>
          <cell r="G239"/>
          <cell r="H239">
            <v>0</v>
          </cell>
        </row>
        <row r="240">
          <cell r="A240">
            <v>864861</v>
          </cell>
          <cell r="B240" t="str">
            <v>Neely, Aaron</v>
          </cell>
          <cell r="C240">
            <v>1</v>
          </cell>
          <cell r="D240" t="str">
            <v>Public Safety</v>
          </cell>
          <cell r="E240" t="str">
            <v>PS</v>
          </cell>
          <cell r="F240">
            <v>1</v>
          </cell>
          <cell r="G240"/>
          <cell r="H240">
            <v>0</v>
          </cell>
        </row>
        <row r="241">
          <cell r="A241">
            <v>767001</v>
          </cell>
          <cell r="B241" t="str">
            <v>Nimeskern, Stephen</v>
          </cell>
          <cell r="C241">
            <v>5</v>
          </cell>
          <cell r="D241" t="str">
            <v>Public Safety</v>
          </cell>
          <cell r="E241" t="str">
            <v>PS</v>
          </cell>
          <cell r="F241">
            <v>1</v>
          </cell>
          <cell r="G241"/>
          <cell r="H241">
            <v>0</v>
          </cell>
        </row>
        <row r="242">
          <cell r="A242">
            <v>705842</v>
          </cell>
          <cell r="B242" t="str">
            <v>Olson, Scotty</v>
          </cell>
          <cell r="C242">
            <v>1</v>
          </cell>
          <cell r="D242" t="str">
            <v>Public Safety</v>
          </cell>
          <cell r="E242" t="str">
            <v>PS</v>
          </cell>
          <cell r="F242">
            <v>1</v>
          </cell>
          <cell r="G242"/>
          <cell r="H242">
            <v>0</v>
          </cell>
        </row>
        <row r="243">
          <cell r="A243">
            <v>705842</v>
          </cell>
          <cell r="B243" t="str">
            <v>Olson, Scotty</v>
          </cell>
          <cell r="C243">
            <v>1</v>
          </cell>
          <cell r="D243" t="str">
            <v>Public Safety</v>
          </cell>
          <cell r="E243" t="str">
            <v>PS</v>
          </cell>
          <cell r="F243">
            <v>1</v>
          </cell>
          <cell r="G243"/>
          <cell r="H243">
            <v>0</v>
          </cell>
        </row>
        <row r="244">
          <cell r="A244">
            <v>886521</v>
          </cell>
          <cell r="B244" t="str">
            <v>Price, Christopher</v>
          </cell>
          <cell r="C244">
            <v>1</v>
          </cell>
          <cell r="D244" t="str">
            <v>Public Safety</v>
          </cell>
          <cell r="E244" t="str">
            <v>PS</v>
          </cell>
          <cell r="F244">
            <v>1</v>
          </cell>
          <cell r="G244"/>
          <cell r="H244">
            <v>0</v>
          </cell>
        </row>
        <row r="245">
          <cell r="A245">
            <v>886521</v>
          </cell>
          <cell r="B245" t="str">
            <v>Price, Christopher</v>
          </cell>
          <cell r="C245">
            <v>1</v>
          </cell>
          <cell r="D245" t="str">
            <v>Public Safety</v>
          </cell>
          <cell r="E245" t="str">
            <v>PS</v>
          </cell>
          <cell r="F245">
            <v>1</v>
          </cell>
          <cell r="G245"/>
          <cell r="H245">
            <v>0</v>
          </cell>
        </row>
        <row r="246">
          <cell r="A246">
            <v>790811</v>
          </cell>
          <cell r="B246" t="str">
            <v>Raich, Angela</v>
          </cell>
          <cell r="C246">
            <v>2</v>
          </cell>
          <cell r="D246" t="str">
            <v>Public Safety</v>
          </cell>
          <cell r="E246" t="str">
            <v>PS</v>
          </cell>
          <cell r="F246">
            <v>1</v>
          </cell>
          <cell r="G246"/>
          <cell r="H246">
            <v>0</v>
          </cell>
        </row>
        <row r="247">
          <cell r="A247">
            <v>790811</v>
          </cell>
          <cell r="B247" t="str">
            <v>Raich, Angela</v>
          </cell>
          <cell r="C247">
            <v>2</v>
          </cell>
          <cell r="D247" t="str">
            <v>Public Safety</v>
          </cell>
          <cell r="E247" t="str">
            <v>PS</v>
          </cell>
          <cell r="F247">
            <v>1</v>
          </cell>
          <cell r="G247"/>
          <cell r="H247">
            <v>0</v>
          </cell>
        </row>
        <row r="248">
          <cell r="A248">
            <v>278594</v>
          </cell>
          <cell r="B248" t="str">
            <v>Richardson, John</v>
          </cell>
          <cell r="C248">
            <v>6</v>
          </cell>
          <cell r="D248" t="str">
            <v>Public Safety</v>
          </cell>
          <cell r="E248" t="str">
            <v>PS</v>
          </cell>
          <cell r="F248">
            <v>1</v>
          </cell>
          <cell r="G248"/>
          <cell r="H248">
            <v>0</v>
          </cell>
        </row>
        <row r="249">
          <cell r="A249">
            <v>781728</v>
          </cell>
          <cell r="B249" t="str">
            <v>Riley, Chase</v>
          </cell>
          <cell r="C249">
            <v>1</v>
          </cell>
          <cell r="D249" t="str">
            <v>Public Safety</v>
          </cell>
          <cell r="E249" t="str">
            <v>PS</v>
          </cell>
          <cell r="F249">
            <v>1</v>
          </cell>
          <cell r="G249"/>
          <cell r="H249">
            <v>0</v>
          </cell>
        </row>
        <row r="250">
          <cell r="A250">
            <v>781728</v>
          </cell>
          <cell r="B250" t="str">
            <v>Riley, Chase</v>
          </cell>
          <cell r="C250">
            <v>1</v>
          </cell>
          <cell r="D250" t="str">
            <v>Public Safety</v>
          </cell>
          <cell r="E250" t="str">
            <v>PS</v>
          </cell>
          <cell r="F250">
            <v>1</v>
          </cell>
          <cell r="G250"/>
          <cell r="H250">
            <v>0</v>
          </cell>
        </row>
        <row r="251">
          <cell r="A251">
            <v>791084</v>
          </cell>
          <cell r="B251" t="str">
            <v>Rodriquez, Luis</v>
          </cell>
          <cell r="C251">
            <v>2</v>
          </cell>
          <cell r="D251" t="str">
            <v>Public Safety</v>
          </cell>
          <cell r="E251" t="str">
            <v>PS</v>
          </cell>
          <cell r="F251">
            <v>1</v>
          </cell>
          <cell r="G251"/>
          <cell r="H251">
            <v>0</v>
          </cell>
        </row>
        <row r="252">
          <cell r="A252">
            <v>768405</v>
          </cell>
          <cell r="B252" t="str">
            <v>Roy, Donna</v>
          </cell>
          <cell r="C252">
            <v>5</v>
          </cell>
          <cell r="D252" t="str">
            <v>Public Safety</v>
          </cell>
          <cell r="E252" t="str">
            <v>PS</v>
          </cell>
          <cell r="F252">
            <v>1</v>
          </cell>
          <cell r="G252"/>
          <cell r="H252">
            <v>0</v>
          </cell>
        </row>
        <row r="253">
          <cell r="A253">
            <v>768405</v>
          </cell>
          <cell r="B253" t="str">
            <v>Roy, Donna</v>
          </cell>
          <cell r="C253">
            <v>5</v>
          </cell>
          <cell r="D253" t="str">
            <v>Public Safety</v>
          </cell>
          <cell r="E253" t="str">
            <v>PS</v>
          </cell>
          <cell r="F253">
            <v>1</v>
          </cell>
          <cell r="G253"/>
          <cell r="H253">
            <v>0</v>
          </cell>
        </row>
        <row r="254">
          <cell r="A254">
            <v>869353</v>
          </cell>
          <cell r="B254" t="str">
            <v>Russell, Rhonda</v>
          </cell>
          <cell r="C254">
            <v>1</v>
          </cell>
          <cell r="D254" t="str">
            <v>Public Safety</v>
          </cell>
          <cell r="E254" t="str">
            <v>PS</v>
          </cell>
          <cell r="F254">
            <v>1</v>
          </cell>
          <cell r="G254"/>
          <cell r="H254">
            <v>0</v>
          </cell>
        </row>
        <row r="255">
          <cell r="A255">
            <v>741194</v>
          </cell>
          <cell r="B255" t="str">
            <v>Schmelzer, Theresa</v>
          </cell>
          <cell r="C255">
            <v>2</v>
          </cell>
          <cell r="D255" t="str">
            <v>Public Safety</v>
          </cell>
          <cell r="E255" t="str">
            <v>PS</v>
          </cell>
          <cell r="F255">
            <v>1</v>
          </cell>
          <cell r="G255"/>
          <cell r="H255">
            <v>0</v>
          </cell>
        </row>
        <row r="256">
          <cell r="A256">
            <v>811931</v>
          </cell>
          <cell r="B256" t="str">
            <v>Simmons, Kimberly</v>
          </cell>
          <cell r="C256">
            <v>4</v>
          </cell>
          <cell r="D256" t="str">
            <v>Public Safety</v>
          </cell>
          <cell r="E256" t="str">
            <v>PS</v>
          </cell>
          <cell r="F256">
            <v>1</v>
          </cell>
          <cell r="G256"/>
          <cell r="H256">
            <v>0</v>
          </cell>
        </row>
        <row r="257">
          <cell r="A257">
            <v>811931</v>
          </cell>
          <cell r="B257" t="str">
            <v>Simmons, Kimberly</v>
          </cell>
          <cell r="C257">
            <v>4</v>
          </cell>
          <cell r="D257" t="str">
            <v>Public Safety</v>
          </cell>
          <cell r="E257" t="str">
            <v>PS</v>
          </cell>
          <cell r="F257">
            <v>1</v>
          </cell>
          <cell r="G257"/>
          <cell r="H257">
            <v>0</v>
          </cell>
        </row>
        <row r="258">
          <cell r="A258">
            <v>709699</v>
          </cell>
          <cell r="B258" t="str">
            <v>Struthers, Brian</v>
          </cell>
          <cell r="C258">
            <v>1</v>
          </cell>
          <cell r="D258" t="str">
            <v>Public Safety</v>
          </cell>
          <cell r="E258" t="str">
            <v>PS</v>
          </cell>
          <cell r="F258">
            <v>1</v>
          </cell>
          <cell r="G258"/>
          <cell r="H258">
            <v>0</v>
          </cell>
        </row>
        <row r="259">
          <cell r="A259">
            <v>709699</v>
          </cell>
          <cell r="B259" t="str">
            <v>Struthers, Brian</v>
          </cell>
          <cell r="C259">
            <v>1</v>
          </cell>
          <cell r="D259" t="str">
            <v>Public Safety</v>
          </cell>
          <cell r="E259" t="str">
            <v>PS</v>
          </cell>
          <cell r="F259">
            <v>1</v>
          </cell>
          <cell r="G259"/>
          <cell r="H259">
            <v>0</v>
          </cell>
        </row>
        <row r="260">
          <cell r="A260">
            <v>279786</v>
          </cell>
          <cell r="B260" t="str">
            <v>Tadd, Kyle</v>
          </cell>
          <cell r="C260">
            <v>6</v>
          </cell>
          <cell r="D260" t="str">
            <v>Public Safety</v>
          </cell>
          <cell r="E260" t="str">
            <v>PS</v>
          </cell>
          <cell r="F260">
            <v>1</v>
          </cell>
          <cell r="G260"/>
          <cell r="H260">
            <v>0</v>
          </cell>
        </row>
        <row r="261">
          <cell r="A261">
            <v>873278</v>
          </cell>
          <cell r="B261" t="str">
            <v>Thorn, Roy</v>
          </cell>
          <cell r="C261">
            <v>1</v>
          </cell>
          <cell r="D261" t="str">
            <v>Public Safety</v>
          </cell>
          <cell r="E261" t="str">
            <v>PS</v>
          </cell>
          <cell r="F261">
            <v>1</v>
          </cell>
          <cell r="G261"/>
          <cell r="H261">
            <v>0</v>
          </cell>
        </row>
        <row r="262">
          <cell r="A262">
            <v>873278</v>
          </cell>
          <cell r="B262" t="str">
            <v>Thorn, Roy</v>
          </cell>
          <cell r="C262">
            <v>1</v>
          </cell>
          <cell r="D262" t="str">
            <v>Public Safety</v>
          </cell>
          <cell r="E262" t="str">
            <v>PS</v>
          </cell>
          <cell r="F262">
            <v>1</v>
          </cell>
          <cell r="G262"/>
          <cell r="H262">
            <v>0</v>
          </cell>
        </row>
        <row r="263">
          <cell r="A263">
            <v>730418</v>
          </cell>
          <cell r="B263" t="str">
            <v>Thornton, Henry</v>
          </cell>
          <cell r="C263">
            <v>6</v>
          </cell>
          <cell r="D263" t="str">
            <v>Public Safety</v>
          </cell>
          <cell r="E263" t="str">
            <v>PS</v>
          </cell>
          <cell r="F263">
            <v>1</v>
          </cell>
          <cell r="G263"/>
          <cell r="H263">
            <v>0</v>
          </cell>
        </row>
        <row r="264">
          <cell r="A264">
            <v>730418</v>
          </cell>
          <cell r="B264" t="str">
            <v>Thornton, Henry</v>
          </cell>
          <cell r="C264">
            <v>6</v>
          </cell>
          <cell r="D264" t="str">
            <v>Public Safety</v>
          </cell>
          <cell r="E264" t="str">
            <v>PS</v>
          </cell>
          <cell r="F264">
            <v>1</v>
          </cell>
          <cell r="G264"/>
          <cell r="H264">
            <v>0</v>
          </cell>
        </row>
        <row r="265">
          <cell r="A265">
            <v>728470</v>
          </cell>
          <cell r="B265" t="str">
            <v>Treat, Rudy</v>
          </cell>
          <cell r="C265">
            <v>6</v>
          </cell>
          <cell r="D265" t="str">
            <v>Public Safety</v>
          </cell>
          <cell r="E265" t="str">
            <v>PS</v>
          </cell>
          <cell r="F265">
            <v>1</v>
          </cell>
          <cell r="G265"/>
          <cell r="H265">
            <v>0</v>
          </cell>
        </row>
        <row r="266">
          <cell r="A266">
            <v>263384</v>
          </cell>
          <cell r="B266" t="str">
            <v>Vargas, Franklin</v>
          </cell>
          <cell r="C266">
            <v>1</v>
          </cell>
          <cell r="D266" t="str">
            <v>Public Safety</v>
          </cell>
          <cell r="E266" t="str">
            <v>PS</v>
          </cell>
          <cell r="F266">
            <v>1</v>
          </cell>
          <cell r="G266"/>
          <cell r="H266">
            <v>0</v>
          </cell>
        </row>
        <row r="267">
          <cell r="A267">
            <v>188567</v>
          </cell>
          <cell r="B267" t="str">
            <v>Wellman, Joel</v>
          </cell>
          <cell r="C267">
            <v>4</v>
          </cell>
          <cell r="D267" t="str">
            <v>Public Safety</v>
          </cell>
          <cell r="E267" t="str">
            <v>PS</v>
          </cell>
          <cell r="F267">
            <v>1</v>
          </cell>
          <cell r="G267"/>
          <cell r="H267">
            <v>0</v>
          </cell>
        </row>
        <row r="268">
          <cell r="A268">
            <v>188567</v>
          </cell>
          <cell r="B268" t="str">
            <v>Wellman, Joel</v>
          </cell>
          <cell r="C268">
            <v>4</v>
          </cell>
          <cell r="D268" t="str">
            <v>Public Safety</v>
          </cell>
          <cell r="E268" t="str">
            <v>PS</v>
          </cell>
          <cell r="F268">
            <v>1</v>
          </cell>
          <cell r="G268"/>
          <cell r="H268">
            <v>0</v>
          </cell>
        </row>
        <row r="269">
          <cell r="A269">
            <v>790361</v>
          </cell>
          <cell r="B269" t="str">
            <v>Wyttenbach, Gary</v>
          </cell>
          <cell r="C269">
            <v>2</v>
          </cell>
          <cell r="D269" t="str">
            <v>Public Safety</v>
          </cell>
          <cell r="E269" t="str">
            <v>PS</v>
          </cell>
          <cell r="F269">
            <v>1</v>
          </cell>
          <cell r="G269"/>
          <cell r="H269">
            <v>0</v>
          </cell>
        </row>
        <row r="270">
          <cell r="A270">
            <v>790361</v>
          </cell>
          <cell r="B270" t="str">
            <v>Wyttenbach, Gary</v>
          </cell>
          <cell r="C270">
            <v>2</v>
          </cell>
          <cell r="D270" t="str">
            <v>Public Safety</v>
          </cell>
          <cell r="E270" t="str">
            <v>PS</v>
          </cell>
          <cell r="F270">
            <v>1</v>
          </cell>
          <cell r="G270"/>
          <cell r="H270">
            <v>0</v>
          </cell>
        </row>
        <row r="271">
          <cell r="A271">
            <v>753553</v>
          </cell>
          <cell r="B271" t="str">
            <v>Allsopp, Karen</v>
          </cell>
          <cell r="C271">
            <v>4</v>
          </cell>
          <cell r="D271" t="str">
            <v>Roads to Community Living</v>
          </cell>
          <cell r="E271" t="str">
            <v>RCL</v>
          </cell>
          <cell r="F271"/>
          <cell r="G271"/>
          <cell r="H271">
            <v>1</v>
          </cell>
        </row>
        <row r="272">
          <cell r="A272">
            <v>773682</v>
          </cell>
          <cell r="B272" t="str">
            <v>Anderson, Kathaeena</v>
          </cell>
          <cell r="C272">
            <v>3</v>
          </cell>
          <cell r="D272" t="str">
            <v>Roads to Community Living</v>
          </cell>
          <cell r="E272" t="str">
            <v>RCL</v>
          </cell>
          <cell r="F272"/>
          <cell r="G272"/>
          <cell r="H272">
            <v>1</v>
          </cell>
        </row>
        <row r="273">
          <cell r="A273">
            <v>773862</v>
          </cell>
          <cell r="B273" t="str">
            <v>ANDERSON, KATHALEENA</v>
          </cell>
          <cell r="C273">
            <v>3</v>
          </cell>
          <cell r="D273" t="str">
            <v>Roads to Community Living</v>
          </cell>
          <cell r="E273" t="str">
            <v>RCL</v>
          </cell>
          <cell r="F273"/>
          <cell r="G273"/>
          <cell r="H273">
            <v>1</v>
          </cell>
        </row>
        <row r="274">
          <cell r="A274">
            <v>724814</v>
          </cell>
          <cell r="B274" t="str">
            <v>ARNEY, BRUCE</v>
          </cell>
          <cell r="C274">
            <v>6</v>
          </cell>
          <cell r="D274" t="str">
            <v>Roads to Community Living</v>
          </cell>
          <cell r="E274" t="str">
            <v>RCL</v>
          </cell>
          <cell r="F274"/>
          <cell r="G274"/>
          <cell r="H274">
            <v>1</v>
          </cell>
        </row>
        <row r="275">
          <cell r="A275">
            <v>766534</v>
          </cell>
          <cell r="B275" t="str">
            <v>Baker, Tauren</v>
          </cell>
          <cell r="C275">
            <v>4</v>
          </cell>
          <cell r="D275" t="str">
            <v>Roads to Community Living</v>
          </cell>
          <cell r="E275" t="str">
            <v>RCL</v>
          </cell>
          <cell r="F275"/>
          <cell r="G275"/>
          <cell r="H275">
            <v>1</v>
          </cell>
        </row>
        <row r="276">
          <cell r="A276">
            <v>770587</v>
          </cell>
          <cell r="B276" t="str">
            <v>Biggs, David</v>
          </cell>
          <cell r="C276">
            <v>1</v>
          </cell>
          <cell r="D276" t="str">
            <v>Roads to Community Living</v>
          </cell>
          <cell r="E276" t="str">
            <v>RCL</v>
          </cell>
          <cell r="F276"/>
          <cell r="G276"/>
          <cell r="H276">
            <v>1</v>
          </cell>
        </row>
        <row r="277">
          <cell r="A277">
            <v>763636</v>
          </cell>
          <cell r="B277" t="str">
            <v>CARTER, DAVID</v>
          </cell>
          <cell r="C277">
            <v>5</v>
          </cell>
          <cell r="D277" t="str">
            <v>Roads to Community Living</v>
          </cell>
          <cell r="E277" t="str">
            <v>RCL</v>
          </cell>
          <cell r="F277"/>
          <cell r="G277"/>
          <cell r="H277">
            <v>1</v>
          </cell>
        </row>
        <row r="278">
          <cell r="A278">
            <v>770550</v>
          </cell>
          <cell r="B278" t="str">
            <v>Chapin, Stephen</v>
          </cell>
          <cell r="C278">
            <v>4</v>
          </cell>
          <cell r="D278" t="str">
            <v>Roads to Community Living</v>
          </cell>
          <cell r="E278" t="str">
            <v>RCL</v>
          </cell>
          <cell r="F278"/>
          <cell r="G278"/>
          <cell r="H278">
            <v>1</v>
          </cell>
        </row>
        <row r="279">
          <cell r="A279">
            <v>851164</v>
          </cell>
          <cell r="B279" t="str">
            <v>Clark, Caryn</v>
          </cell>
          <cell r="C279">
            <v>4</v>
          </cell>
          <cell r="D279" t="str">
            <v>Roads to Community Living</v>
          </cell>
          <cell r="E279" t="str">
            <v>RCL</v>
          </cell>
          <cell r="F279"/>
          <cell r="G279"/>
          <cell r="H279">
            <v>1</v>
          </cell>
        </row>
        <row r="280">
          <cell r="A280">
            <v>862375</v>
          </cell>
          <cell r="B280" t="str">
            <v>Cole, Sean</v>
          </cell>
          <cell r="C280">
            <v>5</v>
          </cell>
          <cell r="D280" t="str">
            <v>Roads to Community Living</v>
          </cell>
          <cell r="E280" t="str">
            <v>RCL</v>
          </cell>
          <cell r="F280"/>
          <cell r="G280"/>
          <cell r="H280">
            <v>1</v>
          </cell>
        </row>
        <row r="281">
          <cell r="A281">
            <v>240027</v>
          </cell>
          <cell r="B281" t="str">
            <v>Cunningham, Wade</v>
          </cell>
          <cell r="C281">
            <v>4</v>
          </cell>
          <cell r="D281" t="str">
            <v>Roads to Community Living</v>
          </cell>
          <cell r="E281" t="str">
            <v>RCL</v>
          </cell>
          <cell r="F281"/>
          <cell r="G281"/>
          <cell r="H281">
            <v>1</v>
          </cell>
        </row>
        <row r="282">
          <cell r="A282">
            <v>792125</v>
          </cell>
          <cell r="B282" t="str">
            <v>Downing, Joshua</v>
          </cell>
          <cell r="C282">
            <v>4</v>
          </cell>
          <cell r="D282" t="str">
            <v>Roads to Community Living</v>
          </cell>
          <cell r="E282" t="str">
            <v>RCL</v>
          </cell>
          <cell r="F282"/>
          <cell r="G282"/>
          <cell r="H282">
            <v>1</v>
          </cell>
        </row>
        <row r="283">
          <cell r="A283">
            <v>755576</v>
          </cell>
          <cell r="B283" t="str">
            <v>Eshelman, John</v>
          </cell>
          <cell r="C283">
            <v>4</v>
          </cell>
          <cell r="D283" t="str">
            <v>Roads to Community Living</v>
          </cell>
          <cell r="E283" t="str">
            <v>RCL</v>
          </cell>
          <cell r="F283"/>
          <cell r="G283"/>
          <cell r="H283">
            <v>1</v>
          </cell>
        </row>
        <row r="284">
          <cell r="A284">
            <v>874532</v>
          </cell>
          <cell r="B284" t="str">
            <v>Graham, Stacy</v>
          </cell>
          <cell r="C284">
            <v>2</v>
          </cell>
          <cell r="D284" t="str">
            <v>Roads to Community Living</v>
          </cell>
          <cell r="E284" t="str">
            <v>RCL</v>
          </cell>
          <cell r="F284"/>
          <cell r="G284"/>
          <cell r="H284">
            <v>1</v>
          </cell>
        </row>
        <row r="285">
          <cell r="A285">
            <v>877708</v>
          </cell>
          <cell r="B285" t="str">
            <v>Hanko, Cornelius</v>
          </cell>
          <cell r="C285">
            <v>3</v>
          </cell>
          <cell r="D285" t="str">
            <v>Roads to Community Living</v>
          </cell>
          <cell r="E285" t="str">
            <v>RCL</v>
          </cell>
          <cell r="F285"/>
          <cell r="G285"/>
          <cell r="H285">
            <v>1</v>
          </cell>
        </row>
        <row r="286">
          <cell r="A286">
            <v>761732</v>
          </cell>
          <cell r="B286" t="str">
            <v>Hansen, Shaun</v>
          </cell>
          <cell r="C286">
            <v>5</v>
          </cell>
          <cell r="D286" t="str">
            <v>Roads to Community Living</v>
          </cell>
          <cell r="E286" t="str">
            <v>RCL</v>
          </cell>
          <cell r="F286"/>
          <cell r="G286"/>
          <cell r="H286">
            <v>1</v>
          </cell>
        </row>
        <row r="287">
          <cell r="A287">
            <v>726059</v>
          </cell>
          <cell r="B287" t="str">
            <v>Harris, Stephen</v>
          </cell>
          <cell r="C287">
            <v>5</v>
          </cell>
          <cell r="D287" t="str">
            <v>Roads to Community Living</v>
          </cell>
          <cell r="E287" t="str">
            <v>RCL</v>
          </cell>
          <cell r="F287"/>
          <cell r="G287"/>
          <cell r="H287">
            <v>1</v>
          </cell>
        </row>
        <row r="288">
          <cell r="A288">
            <v>754802</v>
          </cell>
          <cell r="B288" t="str">
            <v>Heravi, Mohammed</v>
          </cell>
          <cell r="C288">
            <v>1</v>
          </cell>
          <cell r="D288" t="str">
            <v>Roads to Community Living</v>
          </cell>
          <cell r="E288" t="str">
            <v>RCL</v>
          </cell>
          <cell r="F288"/>
          <cell r="G288"/>
          <cell r="H288">
            <v>1</v>
          </cell>
        </row>
        <row r="289">
          <cell r="A289">
            <v>756083</v>
          </cell>
          <cell r="B289" t="str">
            <v>Hirai, Johnny</v>
          </cell>
          <cell r="C289">
            <v>4</v>
          </cell>
          <cell r="D289" t="str">
            <v>Roads to Community Living</v>
          </cell>
          <cell r="E289" t="str">
            <v>RCL</v>
          </cell>
          <cell r="F289"/>
          <cell r="G289"/>
          <cell r="H289">
            <v>1</v>
          </cell>
        </row>
        <row r="290">
          <cell r="A290">
            <v>730628</v>
          </cell>
          <cell r="B290" t="str">
            <v>Howe, Emilia</v>
          </cell>
          <cell r="C290">
            <v>4</v>
          </cell>
          <cell r="D290" t="str">
            <v>Roads to Community Living</v>
          </cell>
          <cell r="E290" t="str">
            <v>RCL</v>
          </cell>
          <cell r="F290"/>
          <cell r="G290"/>
          <cell r="H290">
            <v>1</v>
          </cell>
        </row>
        <row r="291">
          <cell r="A291">
            <v>354002</v>
          </cell>
          <cell r="B291" t="str">
            <v>Kennedy, Steven</v>
          </cell>
          <cell r="C291">
            <v>3</v>
          </cell>
          <cell r="D291" t="str">
            <v>Roads to Community Living</v>
          </cell>
          <cell r="E291" t="str">
            <v>RCL</v>
          </cell>
          <cell r="F291"/>
          <cell r="G291"/>
          <cell r="H291">
            <v>1</v>
          </cell>
        </row>
        <row r="292">
          <cell r="A292">
            <v>756918</v>
          </cell>
          <cell r="B292" t="str">
            <v>Khosrow, Yusef</v>
          </cell>
          <cell r="C292">
            <v>4</v>
          </cell>
          <cell r="D292" t="str">
            <v>Roads to Community Living</v>
          </cell>
          <cell r="E292" t="str">
            <v>RCL</v>
          </cell>
          <cell r="F292"/>
          <cell r="G292"/>
          <cell r="H292">
            <v>1</v>
          </cell>
        </row>
        <row r="293">
          <cell r="A293">
            <v>763187</v>
          </cell>
          <cell r="B293" t="str">
            <v>Konicki, Joshua</v>
          </cell>
          <cell r="C293">
            <v>4</v>
          </cell>
          <cell r="D293" t="str">
            <v>Roads to Community Living</v>
          </cell>
          <cell r="E293" t="str">
            <v>RCL</v>
          </cell>
          <cell r="F293"/>
          <cell r="G293"/>
          <cell r="H293">
            <v>1</v>
          </cell>
        </row>
        <row r="294">
          <cell r="A294">
            <v>810921</v>
          </cell>
          <cell r="B294" t="str">
            <v>Langbehn-Pond, Michael</v>
          </cell>
          <cell r="C294">
            <v>4</v>
          </cell>
          <cell r="D294" t="str">
            <v>Roads to Community Living</v>
          </cell>
          <cell r="E294" t="str">
            <v>RCL</v>
          </cell>
          <cell r="F294"/>
          <cell r="G294"/>
          <cell r="H294">
            <v>1</v>
          </cell>
        </row>
        <row r="295">
          <cell r="A295">
            <v>764471</v>
          </cell>
          <cell r="B295" t="str">
            <v>Littlefield, Brianna</v>
          </cell>
          <cell r="C295">
            <v>5</v>
          </cell>
          <cell r="D295" t="str">
            <v>Roads to Community Living</v>
          </cell>
          <cell r="E295" t="str">
            <v>RCL</v>
          </cell>
          <cell r="F295"/>
          <cell r="G295"/>
          <cell r="H295">
            <v>1</v>
          </cell>
        </row>
        <row r="296">
          <cell r="A296">
            <v>767973</v>
          </cell>
          <cell r="B296" t="str">
            <v>Maio, Joseph</v>
          </cell>
          <cell r="C296">
            <v>6</v>
          </cell>
          <cell r="D296" t="str">
            <v>Roads to Community Living</v>
          </cell>
          <cell r="E296" t="str">
            <v>RCL</v>
          </cell>
          <cell r="F296"/>
          <cell r="G296"/>
          <cell r="H296">
            <v>1</v>
          </cell>
        </row>
        <row r="297">
          <cell r="A297">
            <v>887365</v>
          </cell>
          <cell r="B297" t="str">
            <v>Martone, Geeta</v>
          </cell>
          <cell r="C297">
            <v>4</v>
          </cell>
          <cell r="D297" t="str">
            <v>Roads to Community Living</v>
          </cell>
          <cell r="E297" t="str">
            <v>RCL</v>
          </cell>
          <cell r="F297"/>
          <cell r="G297"/>
          <cell r="H297">
            <v>1</v>
          </cell>
        </row>
        <row r="298">
          <cell r="A298">
            <v>812116</v>
          </cell>
          <cell r="B298" t="str">
            <v>McMullen, Amika</v>
          </cell>
          <cell r="C298">
            <v>4</v>
          </cell>
          <cell r="D298" t="str">
            <v>Roads to Community Living</v>
          </cell>
          <cell r="E298" t="str">
            <v>RCL</v>
          </cell>
          <cell r="F298"/>
          <cell r="G298"/>
          <cell r="H298">
            <v>1</v>
          </cell>
        </row>
        <row r="299">
          <cell r="A299">
            <v>390343</v>
          </cell>
          <cell r="B299" t="str">
            <v>Neil, Ricky</v>
          </cell>
          <cell r="C299">
            <v>6</v>
          </cell>
          <cell r="D299" t="str">
            <v>Roads to Community Living</v>
          </cell>
          <cell r="E299" t="str">
            <v>RCL</v>
          </cell>
          <cell r="F299"/>
          <cell r="G299"/>
          <cell r="H299">
            <v>1</v>
          </cell>
        </row>
        <row r="300">
          <cell r="A300">
            <v>730130</v>
          </cell>
          <cell r="B300" t="str">
            <v>Olson, Eric</v>
          </cell>
          <cell r="C300">
            <v>6</v>
          </cell>
          <cell r="D300" t="str">
            <v>Roads to Community Living</v>
          </cell>
          <cell r="E300" t="str">
            <v>RCL</v>
          </cell>
          <cell r="F300"/>
          <cell r="G300"/>
          <cell r="H300">
            <v>1</v>
          </cell>
        </row>
        <row r="301">
          <cell r="A301">
            <v>710530</v>
          </cell>
          <cell r="B301" t="str">
            <v>REED, NEHEMIAH</v>
          </cell>
          <cell r="C301">
            <v>1</v>
          </cell>
          <cell r="D301" t="str">
            <v>Roads to Community Living</v>
          </cell>
          <cell r="E301" t="str">
            <v>RCL</v>
          </cell>
          <cell r="F301"/>
          <cell r="G301"/>
          <cell r="H301">
            <v>1</v>
          </cell>
        </row>
        <row r="302">
          <cell r="A302">
            <v>179097</v>
          </cell>
          <cell r="B302" t="str">
            <v>Richardson, Michael</v>
          </cell>
          <cell r="C302">
            <v>3</v>
          </cell>
          <cell r="D302" t="str">
            <v>Roads to Community Living</v>
          </cell>
          <cell r="E302" t="str">
            <v>RCL</v>
          </cell>
          <cell r="F302"/>
          <cell r="G302"/>
          <cell r="H302">
            <v>1</v>
          </cell>
        </row>
        <row r="303">
          <cell r="A303">
            <v>728956</v>
          </cell>
          <cell r="B303" t="str">
            <v>Roadman, Stephanie</v>
          </cell>
          <cell r="C303">
            <v>6</v>
          </cell>
          <cell r="D303" t="str">
            <v>Roads to Community Living</v>
          </cell>
          <cell r="E303" t="str">
            <v>RCL</v>
          </cell>
          <cell r="F303"/>
          <cell r="G303"/>
          <cell r="H303">
            <v>1</v>
          </cell>
        </row>
        <row r="304">
          <cell r="A304">
            <v>733486</v>
          </cell>
          <cell r="B304" t="str">
            <v>Royer, Spencer</v>
          </cell>
          <cell r="C304">
            <v>6</v>
          </cell>
          <cell r="D304" t="str">
            <v>Roads to Community Living</v>
          </cell>
          <cell r="E304" t="str">
            <v>RCL</v>
          </cell>
          <cell r="F304"/>
          <cell r="G304"/>
          <cell r="H304">
            <v>1</v>
          </cell>
        </row>
        <row r="305">
          <cell r="A305">
            <v>733371</v>
          </cell>
          <cell r="B305" t="str">
            <v>Singleton, Susan</v>
          </cell>
          <cell r="C305">
            <v>1</v>
          </cell>
          <cell r="D305" t="str">
            <v>Roads to Community Living</v>
          </cell>
          <cell r="E305" t="str">
            <v>RCL</v>
          </cell>
          <cell r="F305"/>
          <cell r="G305"/>
          <cell r="H305">
            <v>1</v>
          </cell>
        </row>
        <row r="306">
          <cell r="A306">
            <v>791300</v>
          </cell>
          <cell r="B306" t="str">
            <v>Sneath, Harold</v>
          </cell>
          <cell r="C306">
            <v>2</v>
          </cell>
          <cell r="D306" t="str">
            <v>Roads to Community Living</v>
          </cell>
          <cell r="E306" t="str">
            <v>RCL</v>
          </cell>
          <cell r="F306"/>
          <cell r="G306"/>
          <cell r="H306">
            <v>1</v>
          </cell>
        </row>
        <row r="307">
          <cell r="A307">
            <v>756376</v>
          </cell>
          <cell r="B307" t="str">
            <v>STEWART, BRYCE</v>
          </cell>
          <cell r="C307">
            <v>5</v>
          </cell>
          <cell r="D307" t="str">
            <v>Roads to Community Living</v>
          </cell>
          <cell r="E307" t="str">
            <v>RCL</v>
          </cell>
          <cell r="F307"/>
          <cell r="G307"/>
          <cell r="H307">
            <v>1</v>
          </cell>
        </row>
        <row r="308">
          <cell r="A308">
            <v>760637</v>
          </cell>
          <cell r="B308" t="str">
            <v>TIGLAO, ORLANDO</v>
          </cell>
          <cell r="C308">
            <v>5</v>
          </cell>
          <cell r="D308" t="str">
            <v>Roads to Community Living</v>
          </cell>
          <cell r="E308" t="str">
            <v>RCL</v>
          </cell>
          <cell r="F308"/>
          <cell r="G308"/>
          <cell r="H308">
            <v>1</v>
          </cell>
        </row>
        <row r="309">
          <cell r="A309">
            <v>757325</v>
          </cell>
          <cell r="B309" t="str">
            <v>Totonelly, Matthew</v>
          </cell>
          <cell r="C309">
            <v>4</v>
          </cell>
          <cell r="D309" t="str">
            <v>Roads to Community Living</v>
          </cell>
          <cell r="E309" t="str">
            <v>RCL</v>
          </cell>
          <cell r="F309"/>
          <cell r="G309"/>
          <cell r="H309">
            <v>1</v>
          </cell>
        </row>
        <row r="310">
          <cell r="A310">
            <v>790758</v>
          </cell>
          <cell r="B310" t="str">
            <v>VALENCIA, GERARDO</v>
          </cell>
          <cell r="C310">
            <v>2</v>
          </cell>
          <cell r="D310" t="str">
            <v>Roads to Community Living</v>
          </cell>
          <cell r="E310" t="str">
            <v>RCL</v>
          </cell>
          <cell r="F310"/>
          <cell r="G310"/>
          <cell r="H310">
            <v>1</v>
          </cell>
        </row>
        <row r="311">
          <cell r="A311">
            <v>722264</v>
          </cell>
          <cell r="B311" t="str">
            <v>Van Rooy, James</v>
          </cell>
          <cell r="C311">
            <v>4</v>
          </cell>
          <cell r="D311" t="str">
            <v>Roads to Community Living</v>
          </cell>
          <cell r="E311" t="str">
            <v>RCL</v>
          </cell>
          <cell r="F311"/>
          <cell r="G311"/>
          <cell r="H311">
            <v>1</v>
          </cell>
        </row>
        <row r="312">
          <cell r="A312">
            <v>756693</v>
          </cell>
          <cell r="B312" t="str">
            <v>Vena, Scott</v>
          </cell>
          <cell r="C312">
            <v>4</v>
          </cell>
          <cell r="D312" t="str">
            <v>Roads to Community Living</v>
          </cell>
          <cell r="E312" t="str">
            <v>RCL</v>
          </cell>
          <cell r="F312"/>
          <cell r="G312"/>
          <cell r="H312">
            <v>1</v>
          </cell>
        </row>
        <row r="313">
          <cell r="A313">
            <v>757513</v>
          </cell>
          <cell r="B313" t="str">
            <v>Whaley-taub, Sergei</v>
          </cell>
          <cell r="C313">
            <v>4</v>
          </cell>
          <cell r="D313" t="str">
            <v>Roads to Community Living</v>
          </cell>
          <cell r="E313" t="str">
            <v>RCL</v>
          </cell>
          <cell r="F313"/>
          <cell r="G313"/>
          <cell r="H313">
            <v>1</v>
          </cell>
        </row>
        <row r="314">
          <cell r="A314">
            <v>753054</v>
          </cell>
          <cell r="B314" t="str">
            <v>Williams, Brock</v>
          </cell>
          <cell r="C314">
            <v>6</v>
          </cell>
          <cell r="D314" t="str">
            <v>Roads to Community Living</v>
          </cell>
          <cell r="E314" t="str">
            <v>RCL</v>
          </cell>
          <cell r="F314"/>
          <cell r="G314"/>
          <cell r="H314">
            <v>1</v>
          </cell>
        </row>
        <row r="315">
          <cell r="A315">
            <v>811964</v>
          </cell>
          <cell r="B315" t="str">
            <v>Young, Jason</v>
          </cell>
          <cell r="C315">
            <v>4</v>
          </cell>
          <cell r="D315" t="str">
            <v>Roads to Community Living</v>
          </cell>
          <cell r="E315" t="str">
            <v>RCL</v>
          </cell>
          <cell r="F315"/>
          <cell r="G315"/>
          <cell r="H315">
            <v>1</v>
          </cell>
        </row>
      </sheetData>
      <sheetData sheetId="7" refreshError="1"/>
      <sheetData sheetId="8">
        <row r="2">
          <cell r="A2">
            <v>22393</v>
          </cell>
          <cell r="B2">
            <v>2</v>
          </cell>
          <cell r="C2" t="str">
            <v>LAWTHER, AMANDA</v>
          </cell>
          <cell r="D2" t="str">
            <v>4</v>
          </cell>
        </row>
        <row r="3">
          <cell r="A3">
            <v>179097</v>
          </cell>
          <cell r="B3">
            <v>3</v>
          </cell>
          <cell r="C3" t="str">
            <v>RICHARDSON, MICHAEL</v>
          </cell>
          <cell r="D3" t="str">
            <v>5</v>
          </cell>
        </row>
        <row r="4">
          <cell r="A4">
            <v>182537</v>
          </cell>
          <cell r="B4">
            <v>4</v>
          </cell>
          <cell r="C4" t="str">
            <v>Eagleberger, Erin</v>
          </cell>
          <cell r="D4" t="str">
            <v>5</v>
          </cell>
        </row>
        <row r="5">
          <cell r="A5">
            <v>182540</v>
          </cell>
          <cell r="B5">
            <v>4</v>
          </cell>
          <cell r="C5" t="str">
            <v>Eagleberger, Samantha</v>
          </cell>
          <cell r="D5" t="str">
            <v>6</v>
          </cell>
        </row>
        <row r="6">
          <cell r="A6">
            <v>213228</v>
          </cell>
          <cell r="B6">
            <v>4</v>
          </cell>
          <cell r="C6" t="str">
            <v>Davis, Keisha</v>
          </cell>
          <cell r="D6" t="str">
            <v>5</v>
          </cell>
        </row>
        <row r="7">
          <cell r="A7">
            <v>232193</v>
          </cell>
          <cell r="B7">
            <v>4</v>
          </cell>
          <cell r="C7" t="str">
            <v>Brown, Nicholas W.</v>
          </cell>
          <cell r="D7" t="str">
            <v>5</v>
          </cell>
        </row>
        <row r="8">
          <cell r="A8">
            <v>233204</v>
          </cell>
          <cell r="B8">
            <v>1</v>
          </cell>
          <cell r="C8" t="str">
            <v>HOWLAND, TIFFANY</v>
          </cell>
          <cell r="D8" t="str">
            <v>5</v>
          </cell>
        </row>
        <row r="9">
          <cell r="A9">
            <v>245985</v>
          </cell>
          <cell r="B9">
            <v>4</v>
          </cell>
          <cell r="C9" t="str">
            <v>Hauter, John</v>
          </cell>
          <cell r="D9" t="str">
            <v>6</v>
          </cell>
        </row>
        <row r="10">
          <cell r="A10">
            <v>251114</v>
          </cell>
          <cell r="B10">
            <v>1</v>
          </cell>
          <cell r="C10" t="str">
            <v>ROSENLUND, JAIME</v>
          </cell>
          <cell r="D10" t="str">
            <v>5</v>
          </cell>
        </row>
        <row r="11">
          <cell r="A11">
            <v>272232</v>
          </cell>
          <cell r="B11">
            <v>3</v>
          </cell>
          <cell r="C11" t="str">
            <v>POINT, VERNON</v>
          </cell>
          <cell r="D11" t="str">
            <v>4</v>
          </cell>
        </row>
        <row r="12">
          <cell r="A12">
            <v>278594</v>
          </cell>
          <cell r="B12">
            <v>6</v>
          </cell>
          <cell r="C12" t="str">
            <v>RICHARDSON, JOHN</v>
          </cell>
          <cell r="D12" t="str">
            <v>6</v>
          </cell>
        </row>
        <row r="13">
          <cell r="A13">
            <v>278851</v>
          </cell>
          <cell r="B13">
            <v>4</v>
          </cell>
          <cell r="C13" t="str">
            <v>Frazier, Quentin</v>
          </cell>
          <cell r="D13" t="str">
            <v>6</v>
          </cell>
        </row>
        <row r="14">
          <cell r="A14">
            <v>279786</v>
          </cell>
          <cell r="B14">
            <v>6</v>
          </cell>
          <cell r="C14" t="str">
            <v>TADD, KYLE</v>
          </cell>
          <cell r="D14" t="str">
            <v>6</v>
          </cell>
        </row>
        <row r="15">
          <cell r="A15">
            <v>290270</v>
          </cell>
          <cell r="B15">
            <v>6</v>
          </cell>
          <cell r="C15" t="str">
            <v>MOSER, AMANDA</v>
          </cell>
          <cell r="D15" t="str">
            <v>6</v>
          </cell>
        </row>
        <row r="16">
          <cell r="A16">
            <v>293333</v>
          </cell>
          <cell r="B16">
            <v>6</v>
          </cell>
          <cell r="C16" t="str">
            <v>GAUDET, CRYSTAL</v>
          </cell>
          <cell r="D16" t="str">
            <v>5</v>
          </cell>
        </row>
        <row r="17">
          <cell r="A17">
            <v>294026</v>
          </cell>
          <cell r="B17">
            <v>5</v>
          </cell>
          <cell r="C17" t="str">
            <v>FISHER, MARY</v>
          </cell>
          <cell r="D17" t="str">
            <v>5</v>
          </cell>
        </row>
        <row r="18">
          <cell r="A18">
            <v>306010</v>
          </cell>
          <cell r="B18">
            <v>1</v>
          </cell>
          <cell r="C18" t="str">
            <v>SARGENT, LONNIE</v>
          </cell>
          <cell r="D18"/>
        </row>
        <row r="19">
          <cell r="A19">
            <v>333786</v>
          </cell>
          <cell r="B19">
            <v>4</v>
          </cell>
          <cell r="C19" t="str">
            <v>WARDEN, WILLIAM FREDERIC</v>
          </cell>
          <cell r="D19" t="str">
            <v>5</v>
          </cell>
        </row>
        <row r="20">
          <cell r="A20">
            <v>338899</v>
          </cell>
          <cell r="B20">
            <v>3</v>
          </cell>
          <cell r="C20" t="str">
            <v>PETERSEN, IRENE</v>
          </cell>
          <cell r="D20" t="str">
            <v>4</v>
          </cell>
        </row>
        <row r="21">
          <cell r="A21">
            <v>340753</v>
          </cell>
          <cell r="B21">
            <v>6</v>
          </cell>
          <cell r="C21" t="str">
            <v>OLDAKER, CLELL M</v>
          </cell>
          <cell r="D21" t="str">
            <v>3A</v>
          </cell>
        </row>
        <row r="22">
          <cell r="A22">
            <v>343907</v>
          </cell>
          <cell r="B22">
            <v>6</v>
          </cell>
          <cell r="C22" t="str">
            <v>DIXON, ROBERTA LYNN</v>
          </cell>
          <cell r="D22" t="str">
            <v>5</v>
          </cell>
        </row>
        <row r="23">
          <cell r="A23">
            <v>344302</v>
          </cell>
          <cell r="B23">
            <v>5</v>
          </cell>
          <cell r="C23" t="str">
            <v>ELLIOTT, MICHAEL G</v>
          </cell>
          <cell r="D23" t="str">
            <v>5</v>
          </cell>
        </row>
        <row r="24">
          <cell r="A24">
            <v>344824</v>
          </cell>
          <cell r="B24">
            <v>3</v>
          </cell>
          <cell r="C24" t="str">
            <v>VADNEY, SHARON</v>
          </cell>
          <cell r="D24" t="str">
            <v>4</v>
          </cell>
        </row>
        <row r="25">
          <cell r="A25">
            <v>344855</v>
          </cell>
          <cell r="B25">
            <v>6</v>
          </cell>
          <cell r="C25" t="str">
            <v>SWEET, GLENN A</v>
          </cell>
          <cell r="D25" t="str">
            <v>6</v>
          </cell>
        </row>
        <row r="26">
          <cell r="A26">
            <v>344956</v>
          </cell>
          <cell r="B26">
            <v>6</v>
          </cell>
          <cell r="C26" t="str">
            <v>DUNN, JACK B</v>
          </cell>
          <cell r="D26" t="str">
            <v>5</v>
          </cell>
        </row>
        <row r="27">
          <cell r="A27">
            <v>345187</v>
          </cell>
          <cell r="B27">
            <v>5</v>
          </cell>
          <cell r="C27" t="str">
            <v>OLSON, WAYNE</v>
          </cell>
          <cell r="D27" t="str">
            <v>5</v>
          </cell>
        </row>
        <row r="28">
          <cell r="A28">
            <v>346070</v>
          </cell>
          <cell r="B28">
            <v>1</v>
          </cell>
          <cell r="C28" t="str">
            <v>GREEN, MARY ELLEN</v>
          </cell>
          <cell r="D28" t="str">
            <v>4</v>
          </cell>
        </row>
        <row r="29">
          <cell r="A29">
            <v>346095</v>
          </cell>
          <cell r="B29">
            <v>4</v>
          </cell>
          <cell r="C29" t="str">
            <v>KOSS, RICHARD HAROLD</v>
          </cell>
          <cell r="D29" t="str">
            <v>5</v>
          </cell>
        </row>
        <row r="30">
          <cell r="A30">
            <v>346125</v>
          </cell>
          <cell r="B30">
            <v>6</v>
          </cell>
          <cell r="C30" t="str">
            <v>PIERSON, RONALD G.</v>
          </cell>
          <cell r="D30" t="str">
            <v>3B</v>
          </cell>
        </row>
        <row r="31">
          <cell r="A31">
            <v>346314</v>
          </cell>
          <cell r="B31">
            <v>4</v>
          </cell>
          <cell r="C31" t="str">
            <v>HALL, LARY PAUL</v>
          </cell>
          <cell r="D31" t="str">
            <v>5</v>
          </cell>
        </row>
        <row r="32">
          <cell r="A32">
            <v>346842</v>
          </cell>
          <cell r="B32">
            <v>4</v>
          </cell>
          <cell r="C32" t="str">
            <v>JACKSON, BETTY E</v>
          </cell>
          <cell r="D32" t="str">
            <v>5</v>
          </cell>
        </row>
        <row r="33">
          <cell r="A33">
            <v>347128</v>
          </cell>
          <cell r="B33">
            <v>3</v>
          </cell>
          <cell r="C33" t="str">
            <v>JOHNSTON, TERRY R</v>
          </cell>
          <cell r="D33" t="str">
            <v>3A</v>
          </cell>
        </row>
        <row r="34">
          <cell r="A34">
            <v>347250</v>
          </cell>
          <cell r="B34">
            <v>4</v>
          </cell>
          <cell r="C34" t="str">
            <v>KOCH, WILLIAM BRIAN</v>
          </cell>
          <cell r="D34" t="str">
            <v>5</v>
          </cell>
        </row>
        <row r="35">
          <cell r="A35">
            <v>347323</v>
          </cell>
          <cell r="B35">
            <v>6</v>
          </cell>
          <cell r="C35" t="str">
            <v>MCGUIRE, JOHN A</v>
          </cell>
          <cell r="D35" t="str">
            <v>3A</v>
          </cell>
        </row>
        <row r="36">
          <cell r="A36">
            <v>347493</v>
          </cell>
          <cell r="B36">
            <v>3</v>
          </cell>
          <cell r="C36" t="str">
            <v>MCDANIEL, DOUGLAS</v>
          </cell>
          <cell r="D36" t="str">
            <v>2</v>
          </cell>
        </row>
        <row r="37">
          <cell r="A37">
            <v>347541</v>
          </cell>
          <cell r="B37">
            <v>5</v>
          </cell>
          <cell r="C37" t="str">
            <v>GUNDRY, SALLY</v>
          </cell>
          <cell r="D37" t="str">
            <v>5</v>
          </cell>
        </row>
        <row r="38">
          <cell r="A38">
            <v>347635</v>
          </cell>
          <cell r="B38">
            <v>4</v>
          </cell>
          <cell r="C38" t="str">
            <v>Elder, Lawrence</v>
          </cell>
          <cell r="D38" t="str">
            <v>6</v>
          </cell>
        </row>
        <row r="39">
          <cell r="A39">
            <v>348222</v>
          </cell>
          <cell r="B39">
            <v>4</v>
          </cell>
          <cell r="C39" t="str">
            <v>NOGAKI, MARK A</v>
          </cell>
          <cell r="D39" t="str">
            <v>3B</v>
          </cell>
        </row>
        <row r="40">
          <cell r="A40">
            <v>349236</v>
          </cell>
          <cell r="B40">
            <v>6</v>
          </cell>
          <cell r="C40" t="str">
            <v>PARMENTIER, LAWRENCE P</v>
          </cell>
          <cell r="D40" t="str">
            <v>5</v>
          </cell>
        </row>
        <row r="41">
          <cell r="A41">
            <v>349702</v>
          </cell>
          <cell r="B41">
            <v>6</v>
          </cell>
          <cell r="C41" t="str">
            <v>BELLAH, ROBERT T.</v>
          </cell>
          <cell r="D41" t="str">
            <v>6</v>
          </cell>
        </row>
        <row r="42">
          <cell r="A42">
            <v>350269</v>
          </cell>
          <cell r="B42">
            <v>4</v>
          </cell>
          <cell r="C42" t="str">
            <v>DUN, PHILIP RAYMOND</v>
          </cell>
          <cell r="D42"/>
        </row>
        <row r="43">
          <cell r="A43">
            <v>350696</v>
          </cell>
          <cell r="B43">
            <v>5</v>
          </cell>
          <cell r="C43" t="str">
            <v>PETRICH, GERALD M.</v>
          </cell>
          <cell r="D43" t="str">
            <v>4</v>
          </cell>
        </row>
        <row r="44">
          <cell r="A44">
            <v>350872</v>
          </cell>
          <cell r="B44">
            <v>5</v>
          </cell>
          <cell r="C44" t="str">
            <v>VANDERWERFF, DAVID</v>
          </cell>
          <cell r="D44" t="str">
            <v>5</v>
          </cell>
        </row>
        <row r="45">
          <cell r="A45">
            <v>351173</v>
          </cell>
          <cell r="B45">
            <v>5</v>
          </cell>
          <cell r="C45" t="str">
            <v>YORK, DAVID B</v>
          </cell>
          <cell r="D45"/>
        </row>
        <row r="46">
          <cell r="A46">
            <v>351473</v>
          </cell>
          <cell r="B46">
            <v>5</v>
          </cell>
          <cell r="C46" t="str">
            <v>KLEIN, SUZANNE</v>
          </cell>
          <cell r="D46" t="str">
            <v>5</v>
          </cell>
        </row>
        <row r="47">
          <cell r="A47">
            <v>351510</v>
          </cell>
          <cell r="B47">
            <v>5</v>
          </cell>
          <cell r="C47" t="str">
            <v>FEATHERSTONE, JOANNE F</v>
          </cell>
          <cell r="D47" t="str">
            <v>5</v>
          </cell>
        </row>
        <row r="48">
          <cell r="A48">
            <v>352069</v>
          </cell>
          <cell r="B48">
            <v>3</v>
          </cell>
          <cell r="C48" t="str">
            <v>NELSON, ERIC</v>
          </cell>
          <cell r="D48" t="str">
            <v>2</v>
          </cell>
        </row>
        <row r="49">
          <cell r="A49">
            <v>352184</v>
          </cell>
          <cell r="B49">
            <v>3</v>
          </cell>
          <cell r="C49" t="str">
            <v>FARNAM, IRENE</v>
          </cell>
          <cell r="D49"/>
        </row>
        <row r="50">
          <cell r="A50">
            <v>352294</v>
          </cell>
          <cell r="B50">
            <v>3</v>
          </cell>
          <cell r="C50" t="str">
            <v>PLUMMER, JOHN A</v>
          </cell>
          <cell r="D50" t="str">
            <v>5</v>
          </cell>
        </row>
        <row r="51">
          <cell r="A51">
            <v>354002</v>
          </cell>
          <cell r="B51">
            <v>4</v>
          </cell>
          <cell r="C51" t="str">
            <v>Kennedy, Steven</v>
          </cell>
          <cell r="D51" t="str">
            <v>5</v>
          </cell>
        </row>
        <row r="52">
          <cell r="A52">
            <v>354478</v>
          </cell>
          <cell r="B52">
            <v>1</v>
          </cell>
          <cell r="C52" t="str">
            <v>HYDORN, DAVID J</v>
          </cell>
          <cell r="D52" t="str">
            <v>6</v>
          </cell>
        </row>
        <row r="53">
          <cell r="A53">
            <v>354600</v>
          </cell>
          <cell r="B53">
            <v>4</v>
          </cell>
          <cell r="C53" t="str">
            <v>SIVARD, ARLENE S</v>
          </cell>
          <cell r="D53" t="str">
            <v>5</v>
          </cell>
        </row>
        <row r="54">
          <cell r="A54">
            <v>356204</v>
          </cell>
          <cell r="B54">
            <v>5</v>
          </cell>
          <cell r="C54" t="str">
            <v>ROLLOLAZO, GILBERT</v>
          </cell>
          <cell r="D54" t="str">
            <v>6</v>
          </cell>
        </row>
        <row r="55">
          <cell r="A55">
            <v>357160</v>
          </cell>
          <cell r="B55">
            <v>6</v>
          </cell>
          <cell r="C55" t="str">
            <v>GANNON, MAUREEN R</v>
          </cell>
          <cell r="D55" t="str">
            <v>5</v>
          </cell>
        </row>
        <row r="56">
          <cell r="A56">
            <v>357180</v>
          </cell>
          <cell r="B56">
            <v>6</v>
          </cell>
          <cell r="C56" t="str">
            <v>MINER, MICHAEL</v>
          </cell>
          <cell r="D56" t="str">
            <v>3B</v>
          </cell>
        </row>
        <row r="57">
          <cell r="A57">
            <v>358375</v>
          </cell>
          <cell r="B57">
            <v>2</v>
          </cell>
          <cell r="C57" t="str">
            <v>NORTHUP, THOMAS E</v>
          </cell>
          <cell r="D57" t="str">
            <v>3B</v>
          </cell>
        </row>
        <row r="58">
          <cell r="A58">
            <v>359572</v>
          </cell>
          <cell r="B58">
            <v>6</v>
          </cell>
          <cell r="C58" t="str">
            <v>GANDY, LORRAINE L</v>
          </cell>
          <cell r="D58" t="str">
            <v>5</v>
          </cell>
        </row>
        <row r="59">
          <cell r="A59">
            <v>361139</v>
          </cell>
          <cell r="B59">
            <v>5</v>
          </cell>
          <cell r="C59" t="str">
            <v>HAYS, TOMMY L</v>
          </cell>
          <cell r="D59" t="str">
            <v>5</v>
          </cell>
        </row>
        <row r="60">
          <cell r="A60">
            <v>361208</v>
          </cell>
          <cell r="B60">
            <v>3</v>
          </cell>
          <cell r="C60" t="str">
            <v>HAYNES, ERIC C</v>
          </cell>
          <cell r="D60" t="str">
            <v>5</v>
          </cell>
        </row>
        <row r="61">
          <cell r="A61">
            <v>361860</v>
          </cell>
          <cell r="B61">
            <v>6</v>
          </cell>
          <cell r="C61" t="str">
            <v>STOCKER, DEBRA</v>
          </cell>
          <cell r="D61" t="str">
            <v>4</v>
          </cell>
        </row>
        <row r="62">
          <cell r="A62">
            <v>363721</v>
          </cell>
          <cell r="B62">
            <v>3</v>
          </cell>
          <cell r="C62" t="str">
            <v>MATHEWS, NEIL C</v>
          </cell>
          <cell r="D62" t="str">
            <v>5</v>
          </cell>
        </row>
        <row r="63">
          <cell r="A63">
            <v>365231</v>
          </cell>
          <cell r="B63">
            <v>4</v>
          </cell>
          <cell r="C63" t="str">
            <v>WULF, PATRICIA L</v>
          </cell>
          <cell r="D63" t="str">
            <v>3A</v>
          </cell>
        </row>
        <row r="64">
          <cell r="A64">
            <v>369673</v>
          </cell>
          <cell r="B64">
            <v>6</v>
          </cell>
          <cell r="C64" t="str">
            <v>JAY, TERRY A</v>
          </cell>
          <cell r="D64" t="str">
            <v>5</v>
          </cell>
        </row>
        <row r="65">
          <cell r="A65">
            <v>390006</v>
          </cell>
          <cell r="B65">
            <v>5</v>
          </cell>
          <cell r="C65" t="str">
            <v>HORTON, JAMES</v>
          </cell>
          <cell r="D65" t="str">
            <v>5</v>
          </cell>
        </row>
        <row r="66">
          <cell r="A66">
            <v>390044</v>
          </cell>
          <cell r="B66">
            <v>6</v>
          </cell>
          <cell r="C66" t="str">
            <v>DALE, KATHERINE G</v>
          </cell>
          <cell r="D66" t="str">
            <v>5</v>
          </cell>
        </row>
        <row r="67">
          <cell r="A67">
            <v>390046</v>
          </cell>
          <cell r="B67">
            <v>5</v>
          </cell>
          <cell r="C67" t="str">
            <v>ALLEN, DANIEL P</v>
          </cell>
          <cell r="D67" t="str">
            <v>5</v>
          </cell>
        </row>
        <row r="68">
          <cell r="A68">
            <v>390111</v>
          </cell>
          <cell r="B68">
            <v>5</v>
          </cell>
          <cell r="C68" t="str">
            <v>HARVEY, MICHELLE K</v>
          </cell>
          <cell r="D68" t="str">
            <v>4</v>
          </cell>
        </row>
        <row r="69">
          <cell r="A69">
            <v>390112</v>
          </cell>
          <cell r="B69">
            <v>6</v>
          </cell>
          <cell r="C69" t="str">
            <v>CARTER, JAMES E.</v>
          </cell>
          <cell r="D69" t="str">
            <v>3A</v>
          </cell>
        </row>
        <row r="70">
          <cell r="A70">
            <v>390113</v>
          </cell>
          <cell r="B70">
            <v>5</v>
          </cell>
          <cell r="C70" t="str">
            <v>BOND, GENE D</v>
          </cell>
          <cell r="D70"/>
        </row>
        <row r="71">
          <cell r="A71">
            <v>390120</v>
          </cell>
          <cell r="B71">
            <v>4</v>
          </cell>
          <cell r="C71" t="str">
            <v>EYERS, CHARLES J</v>
          </cell>
          <cell r="D71" t="str">
            <v>5</v>
          </cell>
        </row>
        <row r="72">
          <cell r="A72">
            <v>390133</v>
          </cell>
          <cell r="B72">
            <v>3</v>
          </cell>
          <cell r="C72" t="str">
            <v>COVERT, ALISON G</v>
          </cell>
          <cell r="D72" t="str">
            <v>4</v>
          </cell>
        </row>
        <row r="73">
          <cell r="A73">
            <v>390156</v>
          </cell>
          <cell r="B73">
            <v>1</v>
          </cell>
          <cell r="C73" t="str">
            <v>IRELAND, STANLEY P</v>
          </cell>
          <cell r="D73" t="str">
            <v>2</v>
          </cell>
        </row>
        <row r="74">
          <cell r="A74">
            <v>390231</v>
          </cell>
          <cell r="B74">
            <v>5</v>
          </cell>
          <cell r="C74" t="str">
            <v>MCKERNEY, STEPHEN E</v>
          </cell>
          <cell r="D74" t="str">
            <v>6</v>
          </cell>
        </row>
        <row r="75">
          <cell r="A75">
            <v>390359</v>
          </cell>
          <cell r="B75">
            <v>5</v>
          </cell>
          <cell r="C75" t="str">
            <v>BARBEAU, MARILYN</v>
          </cell>
          <cell r="D75" t="str">
            <v>5</v>
          </cell>
        </row>
        <row r="76">
          <cell r="A76">
            <v>390489</v>
          </cell>
          <cell r="B76">
            <v>4</v>
          </cell>
          <cell r="C76" t="str">
            <v>BINGHAM, WILLIAM E</v>
          </cell>
          <cell r="D76" t="str">
            <v>3A</v>
          </cell>
        </row>
        <row r="77">
          <cell r="A77">
            <v>390799</v>
          </cell>
          <cell r="B77">
            <v>5</v>
          </cell>
          <cell r="C77" t="str">
            <v>FRAZIER, KEVIN</v>
          </cell>
          <cell r="D77" t="str">
            <v>6</v>
          </cell>
        </row>
        <row r="78">
          <cell r="A78">
            <v>390828</v>
          </cell>
          <cell r="B78">
            <v>5</v>
          </cell>
          <cell r="C78" t="str">
            <v>ROGERS, CLYDE R</v>
          </cell>
          <cell r="D78" t="str">
            <v>5</v>
          </cell>
        </row>
        <row r="79">
          <cell r="A79">
            <v>390878</v>
          </cell>
          <cell r="B79">
            <v>5</v>
          </cell>
          <cell r="C79" t="str">
            <v>VANZANDT, REGINA LYNN</v>
          </cell>
          <cell r="D79" t="str">
            <v>4</v>
          </cell>
        </row>
        <row r="80">
          <cell r="A80">
            <v>391112</v>
          </cell>
          <cell r="B80">
            <v>4</v>
          </cell>
          <cell r="C80" t="str">
            <v>Schneider, Diana</v>
          </cell>
          <cell r="D80" t="str">
            <v>5</v>
          </cell>
        </row>
        <row r="81">
          <cell r="A81">
            <v>420090</v>
          </cell>
          <cell r="B81">
            <v>1</v>
          </cell>
          <cell r="C81" t="str">
            <v>WITTEN, JAMES L</v>
          </cell>
          <cell r="D81"/>
        </row>
        <row r="82">
          <cell r="A82">
            <v>520318</v>
          </cell>
          <cell r="B82">
            <v>2</v>
          </cell>
          <cell r="C82" t="str">
            <v>HEMQUIST, ADA</v>
          </cell>
          <cell r="D82" t="str">
            <v>3A</v>
          </cell>
        </row>
        <row r="83">
          <cell r="A83">
            <v>520793</v>
          </cell>
          <cell r="B83">
            <v>1</v>
          </cell>
          <cell r="C83" t="str">
            <v>DALLAS, VIRGIL L</v>
          </cell>
          <cell r="D83" t="str">
            <v>5</v>
          </cell>
        </row>
        <row r="84">
          <cell r="A84">
            <v>520895</v>
          </cell>
          <cell r="B84">
            <v>5</v>
          </cell>
          <cell r="C84" t="str">
            <v>LEGG, BARBARA B</v>
          </cell>
          <cell r="D84" t="str">
            <v>5</v>
          </cell>
        </row>
        <row r="85">
          <cell r="A85">
            <v>525993</v>
          </cell>
          <cell r="B85">
            <v>1</v>
          </cell>
          <cell r="C85" t="str">
            <v>FUNKHOUSER, FRANK W</v>
          </cell>
          <cell r="D85" t="str">
            <v>5</v>
          </cell>
        </row>
        <row r="86">
          <cell r="A86">
            <v>527026</v>
          </cell>
          <cell r="B86">
            <v>1</v>
          </cell>
          <cell r="C86" t="str">
            <v>BRAY, DAVID L</v>
          </cell>
          <cell r="D86" t="str">
            <v>6</v>
          </cell>
        </row>
        <row r="87">
          <cell r="A87">
            <v>528050</v>
          </cell>
          <cell r="B87">
            <v>1</v>
          </cell>
          <cell r="C87" t="str">
            <v>Ramm, David William</v>
          </cell>
          <cell r="D87" t="str">
            <v>5</v>
          </cell>
        </row>
        <row r="88">
          <cell r="A88">
            <v>529778</v>
          </cell>
          <cell r="B88">
            <v>1</v>
          </cell>
          <cell r="C88" t="str">
            <v>NELSON, GEORGE C</v>
          </cell>
          <cell r="D88" t="str">
            <v>5</v>
          </cell>
        </row>
        <row r="89">
          <cell r="A89">
            <v>530365</v>
          </cell>
          <cell r="B89">
            <v>1</v>
          </cell>
          <cell r="C89" t="str">
            <v>RIKER, JEFFREY S</v>
          </cell>
          <cell r="D89" t="str">
            <v>3B</v>
          </cell>
        </row>
        <row r="90">
          <cell r="A90">
            <v>530649</v>
          </cell>
          <cell r="B90">
            <v>1</v>
          </cell>
          <cell r="C90" t="str">
            <v>BLOYED, JOHN S</v>
          </cell>
          <cell r="D90" t="str">
            <v>6</v>
          </cell>
        </row>
        <row r="91">
          <cell r="A91">
            <v>531690</v>
          </cell>
          <cell r="B91">
            <v>1</v>
          </cell>
          <cell r="C91" t="str">
            <v>SWANSON, JEFFRY H</v>
          </cell>
          <cell r="D91" t="str">
            <v>6</v>
          </cell>
        </row>
        <row r="92">
          <cell r="A92">
            <v>532205</v>
          </cell>
          <cell r="B92">
            <v>2</v>
          </cell>
          <cell r="C92" t="str">
            <v>EGGLESTON, CORALEEN R</v>
          </cell>
          <cell r="D92" t="str">
            <v>3B</v>
          </cell>
        </row>
        <row r="93">
          <cell r="A93">
            <v>542058</v>
          </cell>
          <cell r="B93">
            <v>4</v>
          </cell>
          <cell r="C93" t="str">
            <v>BASARABA, JUDY LYNN</v>
          </cell>
          <cell r="D93" t="str">
            <v>3B</v>
          </cell>
        </row>
        <row r="94">
          <cell r="A94">
            <v>580031</v>
          </cell>
          <cell r="B94">
            <v>3</v>
          </cell>
          <cell r="C94" t="str">
            <v>JOHNSTON, DEBORAH</v>
          </cell>
          <cell r="D94" t="str">
            <v>5</v>
          </cell>
        </row>
        <row r="95">
          <cell r="A95">
            <v>580069</v>
          </cell>
          <cell r="B95">
            <v>1</v>
          </cell>
          <cell r="C95" t="str">
            <v>RAPALEE, DARRIN J</v>
          </cell>
          <cell r="D95" t="str">
            <v>3A</v>
          </cell>
        </row>
        <row r="96">
          <cell r="A96">
            <v>580123</v>
          </cell>
          <cell r="B96">
            <v>5</v>
          </cell>
          <cell r="C96" t="str">
            <v>DICKINSON, CLAYTON ST JA</v>
          </cell>
          <cell r="D96"/>
        </row>
        <row r="97">
          <cell r="A97">
            <v>581032</v>
          </cell>
          <cell r="B97">
            <v>5</v>
          </cell>
          <cell r="C97" t="str">
            <v>SVARE, TRYGVE</v>
          </cell>
          <cell r="D97" t="str">
            <v>5</v>
          </cell>
        </row>
        <row r="98">
          <cell r="A98">
            <v>581259</v>
          </cell>
          <cell r="B98">
            <v>5</v>
          </cell>
          <cell r="C98" t="str">
            <v>JONES, MICHAEL J</v>
          </cell>
          <cell r="D98" t="str">
            <v>5</v>
          </cell>
        </row>
        <row r="99">
          <cell r="A99">
            <v>581501</v>
          </cell>
          <cell r="B99">
            <v>5</v>
          </cell>
          <cell r="C99" t="str">
            <v>CONNELL, THOMAS</v>
          </cell>
          <cell r="D99" t="str">
            <v>4</v>
          </cell>
        </row>
        <row r="100">
          <cell r="A100">
            <v>581630</v>
          </cell>
          <cell r="B100">
            <v>5</v>
          </cell>
          <cell r="C100" t="str">
            <v>SNODGRASS, CHARLES F</v>
          </cell>
          <cell r="D100" t="str">
            <v>4</v>
          </cell>
        </row>
        <row r="101">
          <cell r="A101">
            <v>622462</v>
          </cell>
          <cell r="B101">
            <v>5</v>
          </cell>
          <cell r="C101" t="str">
            <v>KUBACKI, MICHAEL EDWIN</v>
          </cell>
          <cell r="D101" t="str">
            <v>6</v>
          </cell>
        </row>
        <row r="102">
          <cell r="A102">
            <v>624733</v>
          </cell>
          <cell r="B102">
            <v>6</v>
          </cell>
          <cell r="C102" t="str">
            <v>MARTIN, JAMES L</v>
          </cell>
          <cell r="D102" t="str">
            <v>5</v>
          </cell>
        </row>
        <row r="103">
          <cell r="A103">
            <v>630512</v>
          </cell>
          <cell r="B103">
            <v>6</v>
          </cell>
          <cell r="C103" t="str">
            <v>GOULD, KEVIN D</v>
          </cell>
          <cell r="D103" t="str">
            <v>3A</v>
          </cell>
        </row>
        <row r="104">
          <cell r="A104">
            <v>630694</v>
          </cell>
          <cell r="B104">
            <v>6</v>
          </cell>
          <cell r="C104" t="str">
            <v>GOULD, EDWARD CHARLES</v>
          </cell>
          <cell r="D104" t="str">
            <v>2</v>
          </cell>
        </row>
        <row r="105">
          <cell r="A105">
            <v>631611</v>
          </cell>
          <cell r="B105">
            <v>6</v>
          </cell>
          <cell r="C105" t="str">
            <v>MCCASLIN, THOMAS G</v>
          </cell>
          <cell r="D105" t="str">
            <v>3A</v>
          </cell>
        </row>
        <row r="106">
          <cell r="A106">
            <v>633146</v>
          </cell>
          <cell r="B106">
            <v>5</v>
          </cell>
          <cell r="C106" t="str">
            <v>JONES, JEFFREY E</v>
          </cell>
          <cell r="D106" t="str">
            <v>4</v>
          </cell>
        </row>
        <row r="107">
          <cell r="A107">
            <v>660307</v>
          </cell>
          <cell r="B107">
            <v>4</v>
          </cell>
          <cell r="C107" t="str">
            <v>REYNOLDS, JOSHUA</v>
          </cell>
          <cell r="D107" t="str">
            <v>4</v>
          </cell>
        </row>
        <row r="108">
          <cell r="A108">
            <v>661788</v>
          </cell>
          <cell r="B108">
            <v>1</v>
          </cell>
          <cell r="C108" t="str">
            <v>RICHARDSON, ERIC W</v>
          </cell>
          <cell r="D108" t="str">
            <v>6</v>
          </cell>
        </row>
        <row r="109">
          <cell r="A109">
            <v>682022</v>
          </cell>
          <cell r="B109">
            <v>3</v>
          </cell>
          <cell r="C109" t="str">
            <v>GRESLI, JOHN</v>
          </cell>
          <cell r="D109" t="str">
            <v>3A</v>
          </cell>
        </row>
        <row r="110">
          <cell r="A110">
            <v>702621</v>
          </cell>
          <cell r="B110">
            <v>6</v>
          </cell>
          <cell r="C110" t="str">
            <v>WATERHOUSE, DOROTHY W.</v>
          </cell>
          <cell r="D110" t="str">
            <v>3A</v>
          </cell>
        </row>
        <row r="111">
          <cell r="A111">
            <v>703970</v>
          </cell>
          <cell r="B111">
            <v>1</v>
          </cell>
          <cell r="C111" t="str">
            <v>SEARS, DONLEY</v>
          </cell>
          <cell r="D111" t="str">
            <v>5</v>
          </cell>
        </row>
        <row r="112">
          <cell r="A112">
            <v>704100</v>
          </cell>
          <cell r="B112">
            <v>2</v>
          </cell>
          <cell r="C112" t="str">
            <v>SEBLIST, KIRBY H</v>
          </cell>
          <cell r="D112" t="str">
            <v>3B</v>
          </cell>
        </row>
        <row r="113">
          <cell r="A113">
            <v>704139</v>
          </cell>
          <cell r="B113">
            <v>3</v>
          </cell>
          <cell r="C113" t="str">
            <v>CLARK, MARY LOUISE</v>
          </cell>
          <cell r="D113" t="str">
            <v>5</v>
          </cell>
        </row>
        <row r="114">
          <cell r="A114">
            <v>704188</v>
          </cell>
          <cell r="B114">
            <v>2</v>
          </cell>
          <cell r="C114" t="str">
            <v>ARNOLD, LAWRENCE</v>
          </cell>
          <cell r="D114" t="str">
            <v>5</v>
          </cell>
        </row>
        <row r="115">
          <cell r="A115">
            <v>704684</v>
          </cell>
          <cell r="B115">
            <v>2</v>
          </cell>
          <cell r="C115" t="str">
            <v>CARRIGAN, CLAUDIA L</v>
          </cell>
          <cell r="D115" t="str">
            <v>5</v>
          </cell>
        </row>
        <row r="116">
          <cell r="A116">
            <v>704689</v>
          </cell>
          <cell r="B116">
            <v>1</v>
          </cell>
          <cell r="C116" t="str">
            <v>HARE, JOEL L</v>
          </cell>
          <cell r="D116" t="str">
            <v>5</v>
          </cell>
        </row>
        <row r="117">
          <cell r="A117">
            <v>704691</v>
          </cell>
          <cell r="B117">
            <v>1</v>
          </cell>
          <cell r="C117" t="str">
            <v>BURGE, LLOYD O</v>
          </cell>
          <cell r="D117" t="str">
            <v>4</v>
          </cell>
        </row>
        <row r="118">
          <cell r="A118">
            <v>704729</v>
          </cell>
          <cell r="B118">
            <v>1</v>
          </cell>
          <cell r="C118" t="str">
            <v>STEPHENSON, DARLENE S</v>
          </cell>
          <cell r="D118" t="str">
            <v>5</v>
          </cell>
        </row>
        <row r="119">
          <cell r="A119">
            <v>704733</v>
          </cell>
          <cell r="B119">
            <v>6</v>
          </cell>
          <cell r="C119" t="str">
            <v>JONES, PATRICIA</v>
          </cell>
          <cell r="D119" t="str">
            <v>5</v>
          </cell>
        </row>
        <row r="120">
          <cell r="A120">
            <v>704806</v>
          </cell>
          <cell r="B120">
            <v>1</v>
          </cell>
          <cell r="C120" t="str">
            <v>BLUFF, ANGELINE</v>
          </cell>
          <cell r="D120" t="str">
            <v>5</v>
          </cell>
        </row>
        <row r="121">
          <cell r="A121">
            <v>704807</v>
          </cell>
          <cell r="B121">
            <v>2</v>
          </cell>
          <cell r="C121" t="str">
            <v>GIDEON, EUGENE</v>
          </cell>
          <cell r="D121" t="str">
            <v>3B</v>
          </cell>
        </row>
        <row r="122">
          <cell r="A122">
            <v>704869</v>
          </cell>
          <cell r="B122">
            <v>2</v>
          </cell>
          <cell r="C122" t="str">
            <v>BOUNDS, RUTH R</v>
          </cell>
          <cell r="D122" t="str">
            <v>4</v>
          </cell>
        </row>
        <row r="123">
          <cell r="A123">
            <v>704884</v>
          </cell>
          <cell r="B123">
            <v>2</v>
          </cell>
          <cell r="C123" t="str">
            <v>THATCHER, MARY J</v>
          </cell>
          <cell r="D123" t="str">
            <v>4</v>
          </cell>
        </row>
        <row r="124">
          <cell r="A124">
            <v>704911</v>
          </cell>
          <cell r="B124">
            <v>1</v>
          </cell>
          <cell r="C124" t="str">
            <v>EVANS, WILMA J</v>
          </cell>
          <cell r="D124" t="str">
            <v>5</v>
          </cell>
        </row>
        <row r="125">
          <cell r="A125">
            <v>704960</v>
          </cell>
          <cell r="B125">
            <v>2</v>
          </cell>
          <cell r="C125" t="str">
            <v>RIGGS, JOYCE M</v>
          </cell>
          <cell r="D125" t="str">
            <v>5</v>
          </cell>
        </row>
        <row r="126">
          <cell r="A126">
            <v>704975</v>
          </cell>
          <cell r="B126">
            <v>1</v>
          </cell>
          <cell r="C126" t="str">
            <v>LEHNERT, CAROL</v>
          </cell>
          <cell r="D126" t="str">
            <v>4</v>
          </cell>
        </row>
        <row r="127">
          <cell r="A127">
            <v>704998</v>
          </cell>
          <cell r="B127">
            <v>1</v>
          </cell>
          <cell r="C127" t="str">
            <v>BOWEN, ERNEST W</v>
          </cell>
          <cell r="D127" t="str">
            <v>5</v>
          </cell>
        </row>
        <row r="128">
          <cell r="A128">
            <v>705015</v>
          </cell>
          <cell r="B128">
            <v>1</v>
          </cell>
          <cell r="C128" t="str">
            <v>TOLBERT, SUSAN G</v>
          </cell>
          <cell r="D128" t="str">
            <v>5</v>
          </cell>
        </row>
        <row r="129">
          <cell r="A129">
            <v>705030</v>
          </cell>
          <cell r="B129">
            <v>2</v>
          </cell>
          <cell r="C129" t="str">
            <v>HAYNES JR., JOSEPH L</v>
          </cell>
          <cell r="D129" t="str">
            <v>3B</v>
          </cell>
        </row>
        <row r="130">
          <cell r="A130">
            <v>705046</v>
          </cell>
          <cell r="B130">
            <v>1</v>
          </cell>
          <cell r="C130" t="str">
            <v>DELONG, MARIBETH</v>
          </cell>
          <cell r="D130" t="str">
            <v>5</v>
          </cell>
        </row>
        <row r="131">
          <cell r="A131">
            <v>705051</v>
          </cell>
          <cell r="B131">
            <v>1</v>
          </cell>
          <cell r="C131" t="str">
            <v>GOLDEN, HARRY L</v>
          </cell>
          <cell r="D131"/>
        </row>
        <row r="132">
          <cell r="A132">
            <v>705053</v>
          </cell>
          <cell r="B132">
            <v>1</v>
          </cell>
          <cell r="C132" t="str">
            <v>SIMPSON, FREDRICK F</v>
          </cell>
          <cell r="D132" t="str">
            <v>5</v>
          </cell>
        </row>
        <row r="133">
          <cell r="A133">
            <v>705060</v>
          </cell>
          <cell r="B133">
            <v>1</v>
          </cell>
          <cell r="C133" t="str">
            <v>BROOKS, WALTER D</v>
          </cell>
          <cell r="D133" t="str">
            <v>3A</v>
          </cell>
        </row>
        <row r="134">
          <cell r="A134">
            <v>705107</v>
          </cell>
          <cell r="B134">
            <v>1</v>
          </cell>
          <cell r="C134" t="str">
            <v>COOPER, ERMA J</v>
          </cell>
          <cell r="D134" t="str">
            <v>5</v>
          </cell>
        </row>
        <row r="135">
          <cell r="A135">
            <v>705122</v>
          </cell>
          <cell r="B135">
            <v>3</v>
          </cell>
          <cell r="C135" t="str">
            <v>THIEBS, JAMES</v>
          </cell>
          <cell r="D135" t="str">
            <v>5</v>
          </cell>
        </row>
        <row r="136">
          <cell r="A136">
            <v>705142</v>
          </cell>
          <cell r="B136">
            <v>4</v>
          </cell>
          <cell r="C136" t="str">
            <v>BUCKINGHAM, BUBBLES B</v>
          </cell>
          <cell r="D136" t="str">
            <v>5</v>
          </cell>
        </row>
        <row r="137">
          <cell r="A137">
            <v>705187</v>
          </cell>
          <cell r="B137">
            <v>1</v>
          </cell>
          <cell r="C137" t="str">
            <v>HAYDEN, LINDA G</v>
          </cell>
          <cell r="D137"/>
        </row>
        <row r="138">
          <cell r="A138">
            <v>705189</v>
          </cell>
          <cell r="B138">
            <v>2</v>
          </cell>
          <cell r="C138" t="str">
            <v>WELLER, JUDY A</v>
          </cell>
          <cell r="D138" t="str">
            <v>5</v>
          </cell>
        </row>
        <row r="139">
          <cell r="A139">
            <v>705223</v>
          </cell>
          <cell r="B139">
            <v>1</v>
          </cell>
          <cell r="C139" t="str">
            <v>WALTERS, LAWRENCE A</v>
          </cell>
          <cell r="D139" t="str">
            <v>5</v>
          </cell>
        </row>
        <row r="140">
          <cell r="A140">
            <v>705231</v>
          </cell>
          <cell r="B140">
            <v>4</v>
          </cell>
          <cell r="C140" t="str">
            <v>LANGENDORF, MARRY ANN</v>
          </cell>
          <cell r="D140" t="str">
            <v>5</v>
          </cell>
        </row>
        <row r="141">
          <cell r="A141">
            <v>705236</v>
          </cell>
          <cell r="B141">
            <v>1</v>
          </cell>
          <cell r="C141" t="str">
            <v>FISCHER, HAROLD D</v>
          </cell>
          <cell r="D141" t="str">
            <v>5</v>
          </cell>
        </row>
        <row r="142">
          <cell r="A142">
            <v>705240</v>
          </cell>
          <cell r="B142">
            <v>1</v>
          </cell>
          <cell r="C142" t="str">
            <v>MENDE, JOE W</v>
          </cell>
          <cell r="D142" t="str">
            <v>5</v>
          </cell>
        </row>
        <row r="143">
          <cell r="A143">
            <v>705249</v>
          </cell>
          <cell r="B143">
            <v>2</v>
          </cell>
          <cell r="C143" t="str">
            <v>TREFFRY, GORDON</v>
          </cell>
          <cell r="D143" t="str">
            <v>5</v>
          </cell>
        </row>
        <row r="144">
          <cell r="A144">
            <v>705250</v>
          </cell>
          <cell r="B144">
            <v>1</v>
          </cell>
          <cell r="C144" t="str">
            <v>Fischer, Helen</v>
          </cell>
          <cell r="D144" t="str">
            <v>4</v>
          </cell>
        </row>
        <row r="145">
          <cell r="A145">
            <v>705262</v>
          </cell>
          <cell r="B145">
            <v>2</v>
          </cell>
          <cell r="C145" t="str">
            <v>APPLINGTON, HOWARD M</v>
          </cell>
          <cell r="D145" t="str">
            <v>3B</v>
          </cell>
        </row>
        <row r="146">
          <cell r="A146">
            <v>705274</v>
          </cell>
          <cell r="B146">
            <v>2</v>
          </cell>
          <cell r="C146" t="str">
            <v>SCOTT, SANDY</v>
          </cell>
          <cell r="D146" t="str">
            <v>3A</v>
          </cell>
        </row>
        <row r="147">
          <cell r="A147">
            <v>705295</v>
          </cell>
          <cell r="B147">
            <v>2</v>
          </cell>
          <cell r="C147" t="str">
            <v>LEEDY, CHARLES T</v>
          </cell>
          <cell r="D147" t="str">
            <v>5</v>
          </cell>
        </row>
        <row r="148">
          <cell r="A148">
            <v>705300</v>
          </cell>
          <cell r="B148">
            <v>4</v>
          </cell>
          <cell r="C148" t="str">
            <v>SERRETTE, RICHARD A</v>
          </cell>
          <cell r="D148" t="str">
            <v>5</v>
          </cell>
        </row>
        <row r="149">
          <cell r="A149">
            <v>705309</v>
          </cell>
          <cell r="B149">
            <v>1</v>
          </cell>
          <cell r="C149" t="str">
            <v>JONES, EUGENE W</v>
          </cell>
          <cell r="D149" t="str">
            <v>5</v>
          </cell>
        </row>
        <row r="150">
          <cell r="A150">
            <v>705319</v>
          </cell>
          <cell r="B150">
            <v>1</v>
          </cell>
          <cell r="C150" t="str">
            <v>HARVEY, WILLIAM B</v>
          </cell>
          <cell r="D150" t="str">
            <v>5</v>
          </cell>
        </row>
        <row r="151">
          <cell r="A151">
            <v>705335</v>
          </cell>
          <cell r="B151">
            <v>1</v>
          </cell>
          <cell r="C151" t="str">
            <v>HILBURN, JULIA A</v>
          </cell>
          <cell r="D151" t="str">
            <v>5</v>
          </cell>
        </row>
        <row r="152">
          <cell r="A152">
            <v>705365</v>
          </cell>
          <cell r="B152">
            <v>1</v>
          </cell>
          <cell r="C152" t="str">
            <v>PICKENS, RICHARD A</v>
          </cell>
          <cell r="D152" t="str">
            <v>5</v>
          </cell>
        </row>
        <row r="153">
          <cell r="A153">
            <v>705366</v>
          </cell>
          <cell r="B153">
            <v>1</v>
          </cell>
          <cell r="C153" t="str">
            <v>ORTIZ, TERESA</v>
          </cell>
          <cell r="D153" t="str">
            <v>3A</v>
          </cell>
        </row>
        <row r="154">
          <cell r="A154">
            <v>705373</v>
          </cell>
          <cell r="B154">
            <v>1</v>
          </cell>
          <cell r="C154" t="str">
            <v>SPRINGER, RHONDA J</v>
          </cell>
          <cell r="D154" t="str">
            <v>5</v>
          </cell>
        </row>
        <row r="155">
          <cell r="A155">
            <v>705379</v>
          </cell>
          <cell r="B155">
            <v>4</v>
          </cell>
          <cell r="C155" t="str">
            <v>WOOLIVER, JERRY CALVIN</v>
          </cell>
          <cell r="D155" t="str">
            <v>3B</v>
          </cell>
        </row>
        <row r="156">
          <cell r="A156">
            <v>705401</v>
          </cell>
          <cell r="B156">
            <v>1</v>
          </cell>
          <cell r="C156" t="str">
            <v>STEPHENS, KAREN A</v>
          </cell>
          <cell r="D156" t="str">
            <v>5</v>
          </cell>
        </row>
        <row r="157">
          <cell r="A157">
            <v>705408</v>
          </cell>
          <cell r="B157">
            <v>6</v>
          </cell>
          <cell r="C157" t="str">
            <v>HAMMERSTROM, JANE M</v>
          </cell>
          <cell r="D157" t="str">
            <v>5</v>
          </cell>
        </row>
        <row r="158">
          <cell r="A158">
            <v>705418</v>
          </cell>
          <cell r="B158">
            <v>1</v>
          </cell>
          <cell r="C158" t="str">
            <v>WOLFE, ERNEST M</v>
          </cell>
          <cell r="D158" t="str">
            <v>5</v>
          </cell>
        </row>
        <row r="159">
          <cell r="A159">
            <v>705421</v>
          </cell>
          <cell r="B159">
            <v>1</v>
          </cell>
          <cell r="C159" t="str">
            <v>DREYER, GERALDINE J</v>
          </cell>
          <cell r="D159" t="str">
            <v>5</v>
          </cell>
        </row>
        <row r="160">
          <cell r="A160">
            <v>705431</v>
          </cell>
          <cell r="B160">
            <v>2</v>
          </cell>
          <cell r="C160" t="str">
            <v>ONEILL, MARY M</v>
          </cell>
          <cell r="D160" t="str">
            <v>5</v>
          </cell>
        </row>
        <row r="161">
          <cell r="A161">
            <v>705446</v>
          </cell>
          <cell r="B161">
            <v>2</v>
          </cell>
          <cell r="C161" t="str">
            <v>STATHOPULOS, RANDALL N</v>
          </cell>
          <cell r="D161" t="str">
            <v>4</v>
          </cell>
        </row>
        <row r="162">
          <cell r="A162">
            <v>705447</v>
          </cell>
          <cell r="B162">
            <v>2</v>
          </cell>
          <cell r="C162" t="str">
            <v>DAVIS, CAROL A</v>
          </cell>
          <cell r="D162" t="str">
            <v>5</v>
          </cell>
        </row>
        <row r="163">
          <cell r="A163">
            <v>705457</v>
          </cell>
          <cell r="B163">
            <v>1</v>
          </cell>
          <cell r="C163" t="str">
            <v>MIZENKO, TIMOTHY J</v>
          </cell>
          <cell r="D163" t="str">
            <v>5</v>
          </cell>
        </row>
        <row r="164">
          <cell r="A164">
            <v>705471</v>
          </cell>
          <cell r="B164">
            <v>1</v>
          </cell>
          <cell r="C164" t="str">
            <v>HOLMES, SUSAN O</v>
          </cell>
          <cell r="D164" t="str">
            <v>4</v>
          </cell>
        </row>
        <row r="165">
          <cell r="A165">
            <v>705477</v>
          </cell>
          <cell r="B165">
            <v>1</v>
          </cell>
          <cell r="C165" t="str">
            <v>HEATON, SHEILA R</v>
          </cell>
          <cell r="D165" t="str">
            <v>5</v>
          </cell>
        </row>
        <row r="166">
          <cell r="A166">
            <v>705483</v>
          </cell>
          <cell r="B166">
            <v>1</v>
          </cell>
          <cell r="C166" t="str">
            <v>WILKINSON, NANCY E</v>
          </cell>
          <cell r="D166" t="str">
            <v>5</v>
          </cell>
        </row>
        <row r="167">
          <cell r="A167">
            <v>705485</v>
          </cell>
          <cell r="B167">
            <v>1</v>
          </cell>
          <cell r="C167" t="str">
            <v>DUVON, LAWRENCE B</v>
          </cell>
          <cell r="D167" t="str">
            <v>5</v>
          </cell>
        </row>
        <row r="168">
          <cell r="A168">
            <v>705488</v>
          </cell>
          <cell r="B168">
            <v>1</v>
          </cell>
          <cell r="C168" t="str">
            <v>TORPEY, PATRICIA</v>
          </cell>
          <cell r="D168"/>
        </row>
        <row r="169">
          <cell r="A169">
            <v>705499</v>
          </cell>
          <cell r="B169">
            <v>2</v>
          </cell>
          <cell r="C169" t="str">
            <v>WIDNER, COLLETTE S</v>
          </cell>
          <cell r="D169" t="str">
            <v>5</v>
          </cell>
        </row>
        <row r="170">
          <cell r="A170">
            <v>705515</v>
          </cell>
          <cell r="B170">
            <v>1</v>
          </cell>
          <cell r="C170" t="str">
            <v>GOODEN, WILLIAM J</v>
          </cell>
          <cell r="D170" t="str">
            <v>5</v>
          </cell>
        </row>
        <row r="171">
          <cell r="A171">
            <v>705529</v>
          </cell>
          <cell r="B171">
            <v>1</v>
          </cell>
          <cell r="C171" t="str">
            <v>FARMER, RONALD L</v>
          </cell>
          <cell r="D171" t="str">
            <v>5</v>
          </cell>
        </row>
        <row r="172">
          <cell r="A172">
            <v>705531</v>
          </cell>
          <cell r="B172">
            <v>1</v>
          </cell>
          <cell r="C172" t="str">
            <v>TARBILL, KENNETH E</v>
          </cell>
          <cell r="D172" t="str">
            <v>5</v>
          </cell>
        </row>
        <row r="173">
          <cell r="A173">
            <v>705540</v>
          </cell>
          <cell r="B173">
            <v>1</v>
          </cell>
          <cell r="C173" t="str">
            <v>GORDON, WILLIAM B</v>
          </cell>
          <cell r="D173"/>
        </row>
        <row r="174">
          <cell r="A174">
            <v>705544</v>
          </cell>
          <cell r="B174">
            <v>1</v>
          </cell>
          <cell r="C174" t="str">
            <v>WIGGINS, OLIVER</v>
          </cell>
          <cell r="D174" t="str">
            <v>5</v>
          </cell>
        </row>
        <row r="175">
          <cell r="A175">
            <v>705555</v>
          </cell>
          <cell r="B175">
            <v>2</v>
          </cell>
          <cell r="C175" t="str">
            <v>ARBINI, DAVID</v>
          </cell>
          <cell r="D175" t="str">
            <v>5</v>
          </cell>
        </row>
        <row r="176">
          <cell r="A176">
            <v>705565</v>
          </cell>
          <cell r="B176">
            <v>2</v>
          </cell>
          <cell r="C176" t="str">
            <v>SMITH, GREGORY P</v>
          </cell>
          <cell r="D176" t="str">
            <v>5</v>
          </cell>
        </row>
        <row r="177">
          <cell r="A177">
            <v>705577</v>
          </cell>
          <cell r="B177">
            <v>4</v>
          </cell>
          <cell r="C177" t="str">
            <v>Head, Tom</v>
          </cell>
          <cell r="D177" t="str">
            <v>3A</v>
          </cell>
        </row>
        <row r="178">
          <cell r="A178">
            <v>705609</v>
          </cell>
          <cell r="B178">
            <v>1</v>
          </cell>
          <cell r="C178" t="str">
            <v>HOLMES, WARREN W</v>
          </cell>
          <cell r="D178" t="str">
            <v>4</v>
          </cell>
        </row>
        <row r="179">
          <cell r="A179">
            <v>705611</v>
          </cell>
          <cell r="B179">
            <v>1</v>
          </cell>
          <cell r="C179" t="str">
            <v>BEAUCHAINE, LARRY D</v>
          </cell>
          <cell r="D179" t="str">
            <v>5</v>
          </cell>
        </row>
        <row r="180">
          <cell r="A180">
            <v>705615</v>
          </cell>
          <cell r="B180">
            <v>1</v>
          </cell>
          <cell r="C180" t="str">
            <v>SIMONSON, DAVID M</v>
          </cell>
          <cell r="D180" t="str">
            <v>3B</v>
          </cell>
        </row>
        <row r="181">
          <cell r="A181">
            <v>705622</v>
          </cell>
          <cell r="B181">
            <v>1</v>
          </cell>
          <cell r="C181" t="str">
            <v>KIND, LYNETTE</v>
          </cell>
          <cell r="D181" t="str">
            <v>5</v>
          </cell>
        </row>
        <row r="182">
          <cell r="A182">
            <v>705627</v>
          </cell>
          <cell r="B182">
            <v>1</v>
          </cell>
          <cell r="C182" t="str">
            <v>BAER, ADONNA J</v>
          </cell>
          <cell r="D182" t="str">
            <v>4</v>
          </cell>
        </row>
        <row r="183">
          <cell r="A183">
            <v>705628</v>
          </cell>
          <cell r="B183">
            <v>2</v>
          </cell>
          <cell r="C183" t="str">
            <v>HENRY, ROBERT B</v>
          </cell>
          <cell r="D183" t="str">
            <v>4</v>
          </cell>
        </row>
        <row r="184">
          <cell r="A184">
            <v>705631</v>
          </cell>
          <cell r="B184">
            <v>1</v>
          </cell>
          <cell r="C184" t="str">
            <v>LAKIN, WAYNE A</v>
          </cell>
          <cell r="D184" t="str">
            <v>5</v>
          </cell>
        </row>
        <row r="185">
          <cell r="A185">
            <v>705633</v>
          </cell>
          <cell r="B185">
            <v>1</v>
          </cell>
          <cell r="C185" t="str">
            <v>HOWARTH, THOMAS J</v>
          </cell>
          <cell r="D185" t="str">
            <v>3B</v>
          </cell>
        </row>
        <row r="186">
          <cell r="A186">
            <v>705637</v>
          </cell>
          <cell r="B186">
            <v>1</v>
          </cell>
          <cell r="C186" t="str">
            <v>WILKINSON, DAVID L</v>
          </cell>
          <cell r="D186"/>
        </row>
        <row r="187">
          <cell r="A187">
            <v>705638</v>
          </cell>
          <cell r="B187">
            <v>1</v>
          </cell>
          <cell r="C187" t="str">
            <v>JAMES, PETER</v>
          </cell>
          <cell r="D187" t="str">
            <v>3A</v>
          </cell>
        </row>
        <row r="188">
          <cell r="A188">
            <v>705647</v>
          </cell>
          <cell r="B188">
            <v>5</v>
          </cell>
          <cell r="C188" t="str">
            <v>BYRD, CAROL S</v>
          </cell>
          <cell r="D188" t="str">
            <v>3A</v>
          </cell>
        </row>
        <row r="189">
          <cell r="A189">
            <v>705651</v>
          </cell>
          <cell r="B189">
            <v>3</v>
          </cell>
          <cell r="C189" t="str">
            <v>BERTHOLF, LINDA M</v>
          </cell>
          <cell r="D189" t="str">
            <v>3B</v>
          </cell>
        </row>
        <row r="190">
          <cell r="A190">
            <v>705693</v>
          </cell>
          <cell r="B190">
            <v>2</v>
          </cell>
          <cell r="C190" t="str">
            <v>FOSTER, KENNETH L</v>
          </cell>
          <cell r="D190"/>
        </row>
        <row r="191">
          <cell r="A191">
            <v>705695</v>
          </cell>
          <cell r="B191">
            <v>2</v>
          </cell>
          <cell r="C191" t="str">
            <v>MEYERS, DONNIE L</v>
          </cell>
          <cell r="D191" t="str">
            <v>5</v>
          </cell>
        </row>
        <row r="192">
          <cell r="A192">
            <v>705696</v>
          </cell>
          <cell r="B192">
            <v>1</v>
          </cell>
          <cell r="C192" t="str">
            <v>LLOYD, JULIE M</v>
          </cell>
          <cell r="D192" t="str">
            <v>5</v>
          </cell>
        </row>
        <row r="193">
          <cell r="A193">
            <v>705716</v>
          </cell>
          <cell r="B193">
            <v>6</v>
          </cell>
          <cell r="C193" t="str">
            <v>ELLIOTT, LAURA M</v>
          </cell>
          <cell r="D193" t="str">
            <v>2</v>
          </cell>
        </row>
        <row r="194">
          <cell r="A194">
            <v>705739</v>
          </cell>
          <cell r="B194">
            <v>1</v>
          </cell>
          <cell r="C194" t="str">
            <v>WILLIAMS, JOSEPH L</v>
          </cell>
          <cell r="D194"/>
        </row>
        <row r="195">
          <cell r="A195">
            <v>705740</v>
          </cell>
          <cell r="B195">
            <v>1</v>
          </cell>
          <cell r="C195" t="str">
            <v>BRAY, RICHARD</v>
          </cell>
          <cell r="D195" t="str">
            <v>5</v>
          </cell>
        </row>
        <row r="196">
          <cell r="A196">
            <v>705758</v>
          </cell>
          <cell r="B196">
            <v>1</v>
          </cell>
          <cell r="C196" t="str">
            <v>JACK, WAYNE K</v>
          </cell>
          <cell r="D196" t="str">
            <v>5</v>
          </cell>
        </row>
        <row r="197">
          <cell r="A197">
            <v>705762</v>
          </cell>
          <cell r="B197">
            <v>1</v>
          </cell>
          <cell r="C197" t="str">
            <v>GABER, ANNE</v>
          </cell>
          <cell r="D197" t="str">
            <v>5</v>
          </cell>
        </row>
        <row r="198">
          <cell r="A198">
            <v>705767</v>
          </cell>
          <cell r="B198">
            <v>1</v>
          </cell>
          <cell r="C198" t="str">
            <v>TUSCH, KATHLEEN A</v>
          </cell>
          <cell r="D198" t="str">
            <v>4</v>
          </cell>
        </row>
        <row r="199">
          <cell r="A199">
            <v>705770</v>
          </cell>
          <cell r="B199">
            <v>2</v>
          </cell>
          <cell r="C199" t="str">
            <v>NAPPER, LARRY A</v>
          </cell>
          <cell r="D199" t="str">
            <v>5</v>
          </cell>
        </row>
        <row r="200">
          <cell r="A200">
            <v>705772</v>
          </cell>
          <cell r="B200">
            <v>1</v>
          </cell>
          <cell r="C200" t="str">
            <v>JOHNSON, ANNETTE F</v>
          </cell>
          <cell r="D200" t="str">
            <v>5</v>
          </cell>
        </row>
        <row r="201">
          <cell r="A201">
            <v>705776</v>
          </cell>
          <cell r="B201">
            <v>4</v>
          </cell>
          <cell r="C201" t="str">
            <v>RUX, ALLEN C</v>
          </cell>
          <cell r="D201" t="str">
            <v>5</v>
          </cell>
        </row>
        <row r="202">
          <cell r="A202">
            <v>705784</v>
          </cell>
          <cell r="B202">
            <v>1</v>
          </cell>
          <cell r="C202" t="str">
            <v>KUSLER, GARY A</v>
          </cell>
          <cell r="D202" t="str">
            <v>5</v>
          </cell>
        </row>
        <row r="203">
          <cell r="A203">
            <v>705788</v>
          </cell>
          <cell r="B203">
            <v>1</v>
          </cell>
          <cell r="C203" t="str">
            <v>AUNE, ARNE D.</v>
          </cell>
          <cell r="D203" t="str">
            <v>3B</v>
          </cell>
        </row>
        <row r="204">
          <cell r="A204">
            <v>705800</v>
          </cell>
          <cell r="B204">
            <v>4</v>
          </cell>
          <cell r="C204" t="str">
            <v>CHEROKE, HELENANN</v>
          </cell>
          <cell r="D204" t="str">
            <v>5</v>
          </cell>
        </row>
        <row r="205">
          <cell r="A205">
            <v>705833</v>
          </cell>
          <cell r="B205">
            <v>5</v>
          </cell>
          <cell r="C205" t="str">
            <v>TILTON, SHELIA</v>
          </cell>
          <cell r="D205" t="str">
            <v>3A</v>
          </cell>
        </row>
        <row r="206">
          <cell r="A206">
            <v>705834</v>
          </cell>
          <cell r="B206">
            <v>1</v>
          </cell>
          <cell r="C206" t="str">
            <v>STRUCK, DEANNA L</v>
          </cell>
          <cell r="D206" t="str">
            <v>5</v>
          </cell>
        </row>
        <row r="207">
          <cell r="A207">
            <v>705842</v>
          </cell>
          <cell r="B207">
            <v>1</v>
          </cell>
          <cell r="C207" t="str">
            <v>OLSON, SCOTTY</v>
          </cell>
          <cell r="D207" t="str">
            <v>5</v>
          </cell>
        </row>
        <row r="208">
          <cell r="A208">
            <v>705843</v>
          </cell>
          <cell r="B208">
            <v>1</v>
          </cell>
          <cell r="C208" t="str">
            <v>ABRAHAMSON, ARLENE ANN</v>
          </cell>
          <cell r="D208" t="str">
            <v>5</v>
          </cell>
        </row>
        <row r="209">
          <cell r="A209">
            <v>705867</v>
          </cell>
          <cell r="B209">
            <v>1</v>
          </cell>
          <cell r="C209" t="str">
            <v>KUSLER, JANET E</v>
          </cell>
          <cell r="D209" t="str">
            <v>3A</v>
          </cell>
        </row>
        <row r="210">
          <cell r="A210">
            <v>705875</v>
          </cell>
          <cell r="B210">
            <v>2</v>
          </cell>
          <cell r="C210" t="str">
            <v>ARVIDSON, MARY L</v>
          </cell>
          <cell r="D210" t="str">
            <v>5</v>
          </cell>
        </row>
        <row r="211">
          <cell r="A211">
            <v>705876</v>
          </cell>
          <cell r="B211">
            <v>1</v>
          </cell>
          <cell r="C211" t="str">
            <v>EDLIN, STEVEN</v>
          </cell>
          <cell r="D211" t="str">
            <v>4</v>
          </cell>
        </row>
        <row r="212">
          <cell r="A212">
            <v>705886</v>
          </cell>
          <cell r="B212">
            <v>1</v>
          </cell>
          <cell r="C212" t="str">
            <v>VALDEZ, MARIA A</v>
          </cell>
          <cell r="D212" t="str">
            <v>5</v>
          </cell>
        </row>
        <row r="213">
          <cell r="A213">
            <v>705887</v>
          </cell>
          <cell r="B213">
            <v>1</v>
          </cell>
          <cell r="C213" t="str">
            <v>VALDEZ, JESUS</v>
          </cell>
          <cell r="D213" t="str">
            <v>5</v>
          </cell>
        </row>
        <row r="214">
          <cell r="A214">
            <v>705888</v>
          </cell>
          <cell r="B214">
            <v>1</v>
          </cell>
          <cell r="C214" t="str">
            <v>BOURGEAU, WARREN ANTHONY</v>
          </cell>
          <cell r="D214" t="str">
            <v>5</v>
          </cell>
        </row>
        <row r="215">
          <cell r="A215">
            <v>705894</v>
          </cell>
          <cell r="B215">
            <v>1</v>
          </cell>
          <cell r="C215" t="str">
            <v>FARMER, BOBBY R</v>
          </cell>
          <cell r="D215" t="str">
            <v>5</v>
          </cell>
        </row>
        <row r="216">
          <cell r="A216">
            <v>705895</v>
          </cell>
          <cell r="B216">
            <v>1</v>
          </cell>
          <cell r="C216" t="str">
            <v>LEWIS, CHRISTI</v>
          </cell>
          <cell r="D216" t="str">
            <v>4</v>
          </cell>
        </row>
        <row r="217">
          <cell r="A217">
            <v>705906</v>
          </cell>
          <cell r="B217">
            <v>1</v>
          </cell>
          <cell r="C217" t="str">
            <v>HOLCOMB, JUDY D</v>
          </cell>
          <cell r="D217" t="str">
            <v>5</v>
          </cell>
        </row>
        <row r="218">
          <cell r="A218">
            <v>705919</v>
          </cell>
          <cell r="B218">
            <v>1</v>
          </cell>
          <cell r="C218" t="str">
            <v>GALLAGHER, RICHARD</v>
          </cell>
          <cell r="D218" t="str">
            <v>5</v>
          </cell>
        </row>
        <row r="219">
          <cell r="A219">
            <v>705928</v>
          </cell>
          <cell r="B219">
            <v>1</v>
          </cell>
          <cell r="C219" t="str">
            <v>PURKETT, RICKY D</v>
          </cell>
          <cell r="D219" t="str">
            <v>5</v>
          </cell>
        </row>
        <row r="220">
          <cell r="A220">
            <v>705932</v>
          </cell>
          <cell r="B220">
            <v>2</v>
          </cell>
          <cell r="C220" t="str">
            <v>EVANS, TIMOTHY M</v>
          </cell>
          <cell r="D220" t="str">
            <v>5</v>
          </cell>
        </row>
        <row r="221">
          <cell r="A221">
            <v>705933</v>
          </cell>
          <cell r="B221">
            <v>1</v>
          </cell>
          <cell r="C221" t="str">
            <v>BERVAR, COLLEEN LYNN</v>
          </cell>
          <cell r="D221" t="str">
            <v>5</v>
          </cell>
        </row>
        <row r="222">
          <cell r="A222">
            <v>705951</v>
          </cell>
          <cell r="B222">
            <v>1</v>
          </cell>
          <cell r="C222" t="str">
            <v>MCPHEE, KENNETH A</v>
          </cell>
          <cell r="D222" t="str">
            <v>5</v>
          </cell>
        </row>
        <row r="223">
          <cell r="A223">
            <v>705966</v>
          </cell>
          <cell r="B223">
            <v>4</v>
          </cell>
          <cell r="C223" t="str">
            <v>Smyth, John</v>
          </cell>
          <cell r="D223" t="str">
            <v>6</v>
          </cell>
        </row>
        <row r="224">
          <cell r="A224">
            <v>705968</v>
          </cell>
          <cell r="B224">
            <v>2</v>
          </cell>
          <cell r="C224" t="str">
            <v>WOODHEAD, CATHERINE R</v>
          </cell>
          <cell r="D224" t="str">
            <v>3B</v>
          </cell>
        </row>
        <row r="225">
          <cell r="A225">
            <v>705972</v>
          </cell>
          <cell r="B225">
            <v>6</v>
          </cell>
          <cell r="C225" t="str">
            <v>CASTLE, MORTIMER R.</v>
          </cell>
          <cell r="D225" t="str">
            <v>6</v>
          </cell>
        </row>
        <row r="226">
          <cell r="A226">
            <v>705977</v>
          </cell>
          <cell r="B226">
            <v>1</v>
          </cell>
          <cell r="C226" t="str">
            <v>LARSON, SAMUEL L</v>
          </cell>
          <cell r="D226" t="str">
            <v>4</v>
          </cell>
        </row>
        <row r="227">
          <cell r="A227">
            <v>705989</v>
          </cell>
          <cell r="B227">
            <v>2</v>
          </cell>
          <cell r="C227" t="str">
            <v>COY, SHERRY D</v>
          </cell>
          <cell r="D227" t="str">
            <v>5</v>
          </cell>
        </row>
        <row r="228">
          <cell r="A228">
            <v>706001</v>
          </cell>
          <cell r="B228">
            <v>2</v>
          </cell>
          <cell r="C228" t="str">
            <v>SAVAGE, JO ANN</v>
          </cell>
          <cell r="D228" t="str">
            <v>3A</v>
          </cell>
        </row>
        <row r="229">
          <cell r="A229">
            <v>706015</v>
          </cell>
          <cell r="B229">
            <v>1</v>
          </cell>
          <cell r="C229" t="str">
            <v>DINGFIELD, PAUL M</v>
          </cell>
          <cell r="D229" t="str">
            <v>4</v>
          </cell>
        </row>
        <row r="230">
          <cell r="A230">
            <v>706024</v>
          </cell>
          <cell r="B230">
            <v>2</v>
          </cell>
          <cell r="C230" t="str">
            <v>HELM, MARY J</v>
          </cell>
          <cell r="D230" t="str">
            <v>3B</v>
          </cell>
        </row>
        <row r="231">
          <cell r="A231">
            <v>706025</v>
          </cell>
          <cell r="B231">
            <v>1</v>
          </cell>
          <cell r="C231" t="str">
            <v>FUNSTON, DALE J</v>
          </cell>
          <cell r="D231" t="str">
            <v>5</v>
          </cell>
        </row>
        <row r="232">
          <cell r="A232">
            <v>706026</v>
          </cell>
          <cell r="B232">
            <v>1</v>
          </cell>
          <cell r="C232" t="str">
            <v>MIMS, CAROLYN L</v>
          </cell>
          <cell r="D232"/>
        </row>
        <row r="233">
          <cell r="A233">
            <v>706030</v>
          </cell>
          <cell r="B233">
            <v>6</v>
          </cell>
          <cell r="C233" t="str">
            <v>HARDY, JACQUELINE A</v>
          </cell>
          <cell r="D233" t="str">
            <v>5</v>
          </cell>
        </row>
        <row r="234">
          <cell r="A234">
            <v>706031</v>
          </cell>
          <cell r="B234">
            <v>1</v>
          </cell>
          <cell r="C234" t="str">
            <v>OWENS, NANCY C</v>
          </cell>
          <cell r="D234"/>
        </row>
        <row r="235">
          <cell r="A235">
            <v>706032</v>
          </cell>
          <cell r="B235">
            <v>4</v>
          </cell>
          <cell r="C235" t="str">
            <v>FERNANDEZ, ANTHONY G</v>
          </cell>
          <cell r="D235" t="str">
            <v>5</v>
          </cell>
        </row>
        <row r="236">
          <cell r="A236">
            <v>706035</v>
          </cell>
          <cell r="B236">
            <v>1</v>
          </cell>
          <cell r="C236" t="str">
            <v>CRAVEN, MARY K</v>
          </cell>
          <cell r="D236" t="str">
            <v>3A</v>
          </cell>
        </row>
        <row r="237">
          <cell r="A237">
            <v>706037</v>
          </cell>
          <cell r="B237">
            <v>2</v>
          </cell>
          <cell r="C237" t="str">
            <v>EKSTROM, ALAN R</v>
          </cell>
          <cell r="D237" t="str">
            <v>5</v>
          </cell>
        </row>
        <row r="238">
          <cell r="A238">
            <v>706041</v>
          </cell>
          <cell r="B238">
            <v>1</v>
          </cell>
          <cell r="C238" t="str">
            <v>LODICO, RICHARD J</v>
          </cell>
          <cell r="D238" t="str">
            <v>5</v>
          </cell>
        </row>
        <row r="239">
          <cell r="A239">
            <v>706048</v>
          </cell>
          <cell r="B239">
            <v>1</v>
          </cell>
          <cell r="C239" t="str">
            <v>LOEHDING, NANCY L</v>
          </cell>
          <cell r="D239" t="str">
            <v>5</v>
          </cell>
        </row>
        <row r="240">
          <cell r="A240">
            <v>706060</v>
          </cell>
          <cell r="B240">
            <v>1</v>
          </cell>
          <cell r="C240" t="str">
            <v>LORD, JEANNETTE M</v>
          </cell>
          <cell r="D240" t="str">
            <v>3B</v>
          </cell>
        </row>
        <row r="241">
          <cell r="A241">
            <v>706068</v>
          </cell>
          <cell r="B241">
            <v>2</v>
          </cell>
          <cell r="C241" t="str">
            <v>RABE, LEE F</v>
          </cell>
          <cell r="D241" t="str">
            <v>5</v>
          </cell>
        </row>
        <row r="242">
          <cell r="A242">
            <v>706075</v>
          </cell>
          <cell r="B242">
            <v>1</v>
          </cell>
          <cell r="C242" t="str">
            <v>BOHEN, ALBERT R</v>
          </cell>
          <cell r="D242" t="str">
            <v>6</v>
          </cell>
        </row>
        <row r="243">
          <cell r="A243">
            <v>706084</v>
          </cell>
          <cell r="B243">
            <v>4</v>
          </cell>
          <cell r="C243" t="str">
            <v>UNRUH, RONALD D</v>
          </cell>
          <cell r="D243" t="str">
            <v>5</v>
          </cell>
        </row>
        <row r="244">
          <cell r="A244">
            <v>706085</v>
          </cell>
          <cell r="B244">
            <v>1</v>
          </cell>
          <cell r="C244" t="str">
            <v>WILL, SONJIA L</v>
          </cell>
          <cell r="D244" t="str">
            <v>3A</v>
          </cell>
        </row>
        <row r="245">
          <cell r="A245">
            <v>706094</v>
          </cell>
          <cell r="B245">
            <v>4</v>
          </cell>
          <cell r="C245" t="str">
            <v>WILKE, GREGORY</v>
          </cell>
          <cell r="D245" t="str">
            <v>5</v>
          </cell>
        </row>
        <row r="246">
          <cell r="A246">
            <v>706100</v>
          </cell>
          <cell r="B246">
            <v>4</v>
          </cell>
          <cell r="C246" t="str">
            <v>DAKIN, MARK D</v>
          </cell>
          <cell r="D246" t="str">
            <v>5</v>
          </cell>
        </row>
        <row r="247">
          <cell r="A247">
            <v>706105</v>
          </cell>
          <cell r="B247">
            <v>2</v>
          </cell>
          <cell r="C247" t="str">
            <v>SIMMONS, DARLENE</v>
          </cell>
          <cell r="D247" t="str">
            <v>3A</v>
          </cell>
        </row>
        <row r="248">
          <cell r="A248">
            <v>706109</v>
          </cell>
          <cell r="B248">
            <v>1</v>
          </cell>
          <cell r="C248" t="str">
            <v>SHAY, DON ROBERT</v>
          </cell>
          <cell r="D248" t="str">
            <v>5</v>
          </cell>
        </row>
        <row r="249">
          <cell r="A249">
            <v>706112</v>
          </cell>
          <cell r="B249">
            <v>2</v>
          </cell>
          <cell r="C249" t="str">
            <v>Frenzel, Paulette</v>
          </cell>
          <cell r="D249" t="str">
            <v>3B</v>
          </cell>
        </row>
        <row r="250">
          <cell r="A250">
            <v>706118</v>
          </cell>
          <cell r="B250">
            <v>2</v>
          </cell>
          <cell r="C250" t="str">
            <v>JOHNSTON, DEBRA ELAINE</v>
          </cell>
          <cell r="D250" t="str">
            <v>5</v>
          </cell>
        </row>
        <row r="251">
          <cell r="A251">
            <v>706120</v>
          </cell>
          <cell r="B251">
            <v>2</v>
          </cell>
          <cell r="C251" t="str">
            <v>PENUEL, ANGEL O</v>
          </cell>
          <cell r="D251" t="str">
            <v>4</v>
          </cell>
        </row>
        <row r="252">
          <cell r="A252">
            <v>706128</v>
          </cell>
          <cell r="B252">
            <v>1</v>
          </cell>
          <cell r="C252" t="str">
            <v>MILLER, KIM M</v>
          </cell>
          <cell r="D252" t="str">
            <v>5</v>
          </cell>
        </row>
        <row r="253">
          <cell r="A253">
            <v>706130</v>
          </cell>
          <cell r="B253">
            <v>2</v>
          </cell>
          <cell r="C253" t="str">
            <v>ALLRED, DEONDRA S</v>
          </cell>
          <cell r="D253" t="str">
            <v>5</v>
          </cell>
        </row>
        <row r="254">
          <cell r="A254">
            <v>706139</v>
          </cell>
          <cell r="B254">
            <v>6</v>
          </cell>
          <cell r="C254" t="str">
            <v>GORBEY, DONNA J</v>
          </cell>
          <cell r="D254" t="str">
            <v>5</v>
          </cell>
        </row>
        <row r="255">
          <cell r="A255">
            <v>706143</v>
          </cell>
          <cell r="B255">
            <v>1</v>
          </cell>
          <cell r="C255" t="str">
            <v>WEBB, MARK E</v>
          </cell>
          <cell r="D255"/>
        </row>
        <row r="256">
          <cell r="A256">
            <v>706152</v>
          </cell>
          <cell r="B256">
            <v>2</v>
          </cell>
          <cell r="C256" t="str">
            <v>WATSON, DIANA</v>
          </cell>
          <cell r="D256" t="str">
            <v>3B</v>
          </cell>
        </row>
        <row r="257">
          <cell r="A257">
            <v>706153</v>
          </cell>
          <cell r="B257">
            <v>1</v>
          </cell>
          <cell r="C257" t="str">
            <v>CLAYCOMB, DONALD E</v>
          </cell>
          <cell r="D257" t="str">
            <v>5</v>
          </cell>
        </row>
        <row r="258">
          <cell r="A258">
            <v>706160</v>
          </cell>
          <cell r="B258">
            <v>1</v>
          </cell>
          <cell r="C258" t="str">
            <v>VALDEZ, SALVADOR</v>
          </cell>
          <cell r="D258" t="str">
            <v>5</v>
          </cell>
        </row>
        <row r="259">
          <cell r="A259">
            <v>706186</v>
          </cell>
          <cell r="B259">
            <v>1</v>
          </cell>
          <cell r="C259" t="str">
            <v>HASKINS, KENNETH J</v>
          </cell>
          <cell r="D259" t="str">
            <v>6</v>
          </cell>
        </row>
        <row r="260">
          <cell r="A260">
            <v>706198</v>
          </cell>
          <cell r="B260">
            <v>2</v>
          </cell>
          <cell r="C260" t="str">
            <v>BROWN, CLIFFORD</v>
          </cell>
          <cell r="D260" t="str">
            <v>3A</v>
          </cell>
        </row>
        <row r="261">
          <cell r="A261">
            <v>706213</v>
          </cell>
          <cell r="B261">
            <v>4</v>
          </cell>
          <cell r="C261" t="str">
            <v>KING, ALAN R</v>
          </cell>
          <cell r="D261" t="str">
            <v>4</v>
          </cell>
        </row>
        <row r="262">
          <cell r="A262">
            <v>706217</v>
          </cell>
          <cell r="B262">
            <v>6</v>
          </cell>
          <cell r="C262" t="str">
            <v>SCHERF, CHARLES F</v>
          </cell>
          <cell r="D262" t="str">
            <v>5</v>
          </cell>
        </row>
        <row r="263">
          <cell r="A263">
            <v>706218</v>
          </cell>
          <cell r="B263">
            <v>3</v>
          </cell>
          <cell r="C263" t="str">
            <v>KNAKE, WILLIAM R</v>
          </cell>
          <cell r="D263" t="str">
            <v>6</v>
          </cell>
        </row>
        <row r="264">
          <cell r="A264">
            <v>706221</v>
          </cell>
          <cell r="B264">
            <v>1</v>
          </cell>
          <cell r="C264" t="str">
            <v>JENSEN, TIMOTHY B</v>
          </cell>
          <cell r="D264" t="str">
            <v>5</v>
          </cell>
        </row>
        <row r="265">
          <cell r="A265">
            <v>706223</v>
          </cell>
          <cell r="B265">
            <v>6</v>
          </cell>
          <cell r="C265" t="str">
            <v>WEST, ANDREA F</v>
          </cell>
          <cell r="D265"/>
        </row>
        <row r="266">
          <cell r="A266">
            <v>706230</v>
          </cell>
          <cell r="B266">
            <v>4</v>
          </cell>
          <cell r="C266" t="str">
            <v>WISE, ROLAND W</v>
          </cell>
          <cell r="D266" t="str">
            <v>5</v>
          </cell>
        </row>
        <row r="267">
          <cell r="A267">
            <v>706232</v>
          </cell>
          <cell r="B267">
            <v>2</v>
          </cell>
          <cell r="C267" t="str">
            <v>SCHERGER, BETSY R</v>
          </cell>
          <cell r="D267" t="str">
            <v>5</v>
          </cell>
        </row>
        <row r="268">
          <cell r="A268">
            <v>706241</v>
          </cell>
          <cell r="B268">
            <v>4</v>
          </cell>
          <cell r="C268" t="str">
            <v>HODGES, CONNIE</v>
          </cell>
          <cell r="D268" t="str">
            <v>5</v>
          </cell>
        </row>
        <row r="269">
          <cell r="A269">
            <v>706248</v>
          </cell>
          <cell r="B269">
            <v>1</v>
          </cell>
          <cell r="C269" t="str">
            <v>ALLEN, MICHAEL J</v>
          </cell>
          <cell r="D269" t="str">
            <v>5</v>
          </cell>
        </row>
        <row r="270">
          <cell r="A270">
            <v>706264</v>
          </cell>
          <cell r="B270">
            <v>1</v>
          </cell>
          <cell r="C270" t="str">
            <v>LEIGHTON, JAMES C</v>
          </cell>
          <cell r="D270" t="str">
            <v>5</v>
          </cell>
        </row>
        <row r="271">
          <cell r="A271">
            <v>706271</v>
          </cell>
          <cell r="B271">
            <v>5</v>
          </cell>
          <cell r="C271" t="str">
            <v>SEWELL, LINDA K</v>
          </cell>
          <cell r="D271" t="str">
            <v>5</v>
          </cell>
        </row>
        <row r="272">
          <cell r="A272">
            <v>706304</v>
          </cell>
          <cell r="B272">
            <v>5</v>
          </cell>
          <cell r="C272" t="str">
            <v>CHRISTENSEN, MICHAEL A</v>
          </cell>
          <cell r="D272"/>
        </row>
        <row r="273">
          <cell r="A273">
            <v>706305</v>
          </cell>
          <cell r="B273">
            <v>1</v>
          </cell>
          <cell r="C273" t="str">
            <v>PITTMAN, CRAIG A</v>
          </cell>
          <cell r="D273" t="str">
            <v>3A</v>
          </cell>
        </row>
        <row r="274">
          <cell r="A274">
            <v>706306</v>
          </cell>
          <cell r="B274">
            <v>1</v>
          </cell>
          <cell r="C274" t="str">
            <v>MILLER, LEONARD C</v>
          </cell>
          <cell r="D274" t="str">
            <v>5</v>
          </cell>
        </row>
        <row r="275">
          <cell r="A275">
            <v>706329</v>
          </cell>
          <cell r="B275">
            <v>1</v>
          </cell>
          <cell r="C275" t="str">
            <v>FISCHER, DANIEL J</v>
          </cell>
          <cell r="D275" t="str">
            <v>5</v>
          </cell>
        </row>
        <row r="276">
          <cell r="A276">
            <v>706330</v>
          </cell>
          <cell r="B276">
            <v>1</v>
          </cell>
          <cell r="C276" t="str">
            <v>FISCHER, RICHARD P</v>
          </cell>
          <cell r="D276" t="str">
            <v>5</v>
          </cell>
        </row>
        <row r="277">
          <cell r="A277">
            <v>706341</v>
          </cell>
          <cell r="B277">
            <v>1</v>
          </cell>
          <cell r="C277" t="str">
            <v>CHADWICK, GORDON</v>
          </cell>
          <cell r="D277" t="str">
            <v>5</v>
          </cell>
        </row>
        <row r="278">
          <cell r="A278">
            <v>706351</v>
          </cell>
          <cell r="B278">
            <v>4</v>
          </cell>
          <cell r="C278" t="str">
            <v>HUNT, DARLENE M</v>
          </cell>
          <cell r="D278" t="str">
            <v>2</v>
          </cell>
        </row>
        <row r="279">
          <cell r="A279">
            <v>706372</v>
          </cell>
          <cell r="B279">
            <v>4</v>
          </cell>
          <cell r="C279" t="str">
            <v>HIGHSMITH, RICHARD</v>
          </cell>
          <cell r="D279" t="str">
            <v>3A</v>
          </cell>
        </row>
        <row r="280">
          <cell r="A280">
            <v>706379</v>
          </cell>
          <cell r="B280">
            <v>1</v>
          </cell>
          <cell r="C280" t="str">
            <v>SPEGAL, WYATT K</v>
          </cell>
          <cell r="D280" t="str">
            <v>5</v>
          </cell>
        </row>
        <row r="281">
          <cell r="A281">
            <v>706385</v>
          </cell>
          <cell r="B281">
            <v>1</v>
          </cell>
          <cell r="C281" t="str">
            <v>SEEMAN, PATRICIA A</v>
          </cell>
          <cell r="D281" t="str">
            <v>5</v>
          </cell>
        </row>
        <row r="282">
          <cell r="A282">
            <v>706391</v>
          </cell>
          <cell r="B282">
            <v>1</v>
          </cell>
          <cell r="C282" t="str">
            <v>HINSON, WILLIAM M</v>
          </cell>
          <cell r="D282" t="str">
            <v>6</v>
          </cell>
        </row>
        <row r="283">
          <cell r="A283">
            <v>706392</v>
          </cell>
          <cell r="B283">
            <v>6</v>
          </cell>
          <cell r="C283" t="str">
            <v>MASSEE, BILLY</v>
          </cell>
          <cell r="D283" t="str">
            <v>5</v>
          </cell>
        </row>
        <row r="284">
          <cell r="A284">
            <v>706401</v>
          </cell>
          <cell r="B284">
            <v>3</v>
          </cell>
          <cell r="C284" t="str">
            <v>LOVE, VALLEY B</v>
          </cell>
          <cell r="D284"/>
        </row>
        <row r="285">
          <cell r="A285">
            <v>706409</v>
          </cell>
          <cell r="B285">
            <v>1</v>
          </cell>
          <cell r="C285" t="str">
            <v>LOOKEBILL, TIMOTHY J</v>
          </cell>
          <cell r="D285" t="str">
            <v>5</v>
          </cell>
        </row>
        <row r="286">
          <cell r="A286">
            <v>706416</v>
          </cell>
          <cell r="B286">
            <v>5</v>
          </cell>
          <cell r="C286" t="str">
            <v>BAISLEY, FRANK LEONARD</v>
          </cell>
          <cell r="D286" t="str">
            <v>5</v>
          </cell>
        </row>
        <row r="287">
          <cell r="A287">
            <v>706432</v>
          </cell>
          <cell r="B287">
            <v>2</v>
          </cell>
          <cell r="C287" t="str">
            <v>WHITLOCK, TERESA</v>
          </cell>
          <cell r="D287" t="str">
            <v>5</v>
          </cell>
        </row>
        <row r="288">
          <cell r="A288">
            <v>706448</v>
          </cell>
          <cell r="B288">
            <v>1</v>
          </cell>
          <cell r="C288" t="str">
            <v>FRY, DUANE R</v>
          </cell>
          <cell r="D288" t="str">
            <v>5</v>
          </cell>
        </row>
        <row r="289">
          <cell r="A289">
            <v>706450</v>
          </cell>
          <cell r="B289">
            <v>1</v>
          </cell>
          <cell r="C289" t="str">
            <v>HAVENS, DONALD L</v>
          </cell>
          <cell r="D289"/>
        </row>
        <row r="290">
          <cell r="A290">
            <v>706459</v>
          </cell>
          <cell r="B290">
            <v>1</v>
          </cell>
          <cell r="C290" t="str">
            <v>HERMAN, MICHAELYN K</v>
          </cell>
          <cell r="D290" t="str">
            <v>5</v>
          </cell>
        </row>
        <row r="291">
          <cell r="A291">
            <v>706460</v>
          </cell>
          <cell r="B291">
            <v>2</v>
          </cell>
          <cell r="C291" t="str">
            <v>BRESTAR, KEVIN M</v>
          </cell>
          <cell r="D291" t="str">
            <v>5</v>
          </cell>
        </row>
        <row r="292">
          <cell r="A292">
            <v>706468</v>
          </cell>
          <cell r="B292">
            <v>2</v>
          </cell>
          <cell r="C292" t="str">
            <v>JOHNSTON, PATRICIA M</v>
          </cell>
          <cell r="D292" t="str">
            <v>5</v>
          </cell>
        </row>
        <row r="293">
          <cell r="A293">
            <v>706470</v>
          </cell>
          <cell r="B293">
            <v>6</v>
          </cell>
          <cell r="C293" t="str">
            <v>ETCHEPARE, JEANETTE MAE</v>
          </cell>
          <cell r="D293" t="str">
            <v>5</v>
          </cell>
        </row>
        <row r="294">
          <cell r="A294">
            <v>706471</v>
          </cell>
          <cell r="B294">
            <v>1</v>
          </cell>
          <cell r="C294" t="str">
            <v>MALEY, SUSAN M</v>
          </cell>
          <cell r="D294" t="str">
            <v>5</v>
          </cell>
        </row>
        <row r="295">
          <cell r="A295">
            <v>706499</v>
          </cell>
          <cell r="B295">
            <v>2</v>
          </cell>
          <cell r="C295" t="str">
            <v>SIMEK, RAYMOND L</v>
          </cell>
          <cell r="D295" t="str">
            <v>5</v>
          </cell>
        </row>
        <row r="296">
          <cell r="A296">
            <v>706501</v>
          </cell>
          <cell r="B296">
            <v>1</v>
          </cell>
          <cell r="C296" t="str">
            <v>FRIES, ROBERT S</v>
          </cell>
          <cell r="D296" t="str">
            <v>5</v>
          </cell>
        </row>
        <row r="297">
          <cell r="A297">
            <v>706504</v>
          </cell>
          <cell r="B297">
            <v>1</v>
          </cell>
          <cell r="C297" t="str">
            <v>STACH, TERRY JOHN</v>
          </cell>
          <cell r="D297" t="str">
            <v>5</v>
          </cell>
        </row>
        <row r="298">
          <cell r="A298">
            <v>706518</v>
          </cell>
          <cell r="B298">
            <v>1</v>
          </cell>
          <cell r="C298" t="str">
            <v>KOTTWITZ, JUDY K</v>
          </cell>
          <cell r="D298" t="str">
            <v>5</v>
          </cell>
        </row>
        <row r="299">
          <cell r="A299">
            <v>706520</v>
          </cell>
          <cell r="B299">
            <v>1</v>
          </cell>
          <cell r="C299" t="str">
            <v>HENDERSON, JEAN L</v>
          </cell>
          <cell r="D299"/>
        </row>
        <row r="300">
          <cell r="A300">
            <v>706531</v>
          </cell>
          <cell r="B300">
            <v>1</v>
          </cell>
          <cell r="C300" t="str">
            <v>VALDEZ, OSIEL</v>
          </cell>
          <cell r="D300" t="str">
            <v>5</v>
          </cell>
        </row>
        <row r="301">
          <cell r="A301">
            <v>706551</v>
          </cell>
          <cell r="B301">
            <v>2</v>
          </cell>
          <cell r="C301" t="str">
            <v>HIDDLESON, MILES V</v>
          </cell>
          <cell r="D301" t="str">
            <v>5</v>
          </cell>
        </row>
        <row r="302">
          <cell r="A302">
            <v>706555</v>
          </cell>
          <cell r="B302">
            <v>1</v>
          </cell>
          <cell r="C302" t="str">
            <v>WALLS, CHRIS L</v>
          </cell>
          <cell r="D302"/>
        </row>
        <row r="303">
          <cell r="A303">
            <v>706565</v>
          </cell>
          <cell r="B303">
            <v>3</v>
          </cell>
          <cell r="C303" t="str">
            <v>COOL, JIM M</v>
          </cell>
          <cell r="D303" t="str">
            <v>4</v>
          </cell>
        </row>
        <row r="304">
          <cell r="A304">
            <v>706576</v>
          </cell>
          <cell r="B304">
            <v>1</v>
          </cell>
          <cell r="C304" t="str">
            <v>CRIGGER, CAROL A</v>
          </cell>
          <cell r="D304" t="str">
            <v>4</v>
          </cell>
        </row>
        <row r="305">
          <cell r="A305">
            <v>706588</v>
          </cell>
          <cell r="B305">
            <v>1</v>
          </cell>
          <cell r="C305" t="str">
            <v>SCHWEIG, DEBBORAH CAROL</v>
          </cell>
          <cell r="D305" t="str">
            <v>5</v>
          </cell>
        </row>
        <row r="306">
          <cell r="A306">
            <v>706598</v>
          </cell>
          <cell r="B306">
            <v>1</v>
          </cell>
          <cell r="C306" t="str">
            <v>PERNSTEINER, JANICE M</v>
          </cell>
          <cell r="D306" t="str">
            <v>5</v>
          </cell>
        </row>
        <row r="307">
          <cell r="A307">
            <v>706601</v>
          </cell>
          <cell r="B307">
            <v>1</v>
          </cell>
          <cell r="C307" t="str">
            <v>LONAM, LILLIAN M</v>
          </cell>
          <cell r="D307"/>
        </row>
        <row r="308">
          <cell r="A308">
            <v>706613</v>
          </cell>
          <cell r="B308">
            <v>1</v>
          </cell>
          <cell r="C308" t="str">
            <v>MOHR, LINDA</v>
          </cell>
          <cell r="D308" t="str">
            <v>5</v>
          </cell>
        </row>
        <row r="309">
          <cell r="A309">
            <v>706617</v>
          </cell>
          <cell r="B309">
            <v>1</v>
          </cell>
          <cell r="C309" t="str">
            <v>AVEY, STEVEN J</v>
          </cell>
          <cell r="D309" t="str">
            <v>3A</v>
          </cell>
        </row>
        <row r="310">
          <cell r="A310">
            <v>706618</v>
          </cell>
          <cell r="B310">
            <v>1</v>
          </cell>
          <cell r="C310" t="str">
            <v>MONROE, JEFFREY</v>
          </cell>
          <cell r="D310" t="str">
            <v>4</v>
          </cell>
        </row>
        <row r="311">
          <cell r="A311">
            <v>706626</v>
          </cell>
          <cell r="B311">
            <v>1</v>
          </cell>
          <cell r="C311" t="str">
            <v>THOMPSON, JODI SUE</v>
          </cell>
          <cell r="D311" t="str">
            <v>5</v>
          </cell>
        </row>
        <row r="312">
          <cell r="A312">
            <v>706629</v>
          </cell>
          <cell r="B312">
            <v>2</v>
          </cell>
          <cell r="C312" t="str">
            <v>BRULOTTE, DAVID W</v>
          </cell>
          <cell r="D312" t="str">
            <v>5</v>
          </cell>
        </row>
        <row r="313">
          <cell r="A313">
            <v>706638</v>
          </cell>
          <cell r="B313">
            <v>1</v>
          </cell>
          <cell r="C313" t="str">
            <v>FARMER, REX A</v>
          </cell>
          <cell r="D313" t="str">
            <v>5</v>
          </cell>
        </row>
        <row r="314">
          <cell r="A314">
            <v>706640</v>
          </cell>
          <cell r="B314">
            <v>1</v>
          </cell>
          <cell r="C314" t="str">
            <v>JACKSON, REGINA D</v>
          </cell>
          <cell r="D314" t="str">
            <v>5</v>
          </cell>
        </row>
        <row r="315">
          <cell r="A315">
            <v>706643</v>
          </cell>
          <cell r="B315">
            <v>1</v>
          </cell>
          <cell r="C315" t="str">
            <v>GEORGE, JOSEPHINE</v>
          </cell>
          <cell r="D315" t="str">
            <v>6</v>
          </cell>
        </row>
        <row r="316">
          <cell r="A316">
            <v>706644</v>
          </cell>
          <cell r="B316">
            <v>1</v>
          </cell>
          <cell r="C316" t="str">
            <v>CARR, LEE ANN</v>
          </cell>
          <cell r="D316" t="str">
            <v>5</v>
          </cell>
        </row>
        <row r="317">
          <cell r="A317">
            <v>706652</v>
          </cell>
          <cell r="B317">
            <v>1</v>
          </cell>
          <cell r="C317" t="str">
            <v>ANDREWS, CARLA E</v>
          </cell>
          <cell r="D317"/>
        </row>
        <row r="318">
          <cell r="A318">
            <v>706661</v>
          </cell>
          <cell r="B318">
            <v>2</v>
          </cell>
          <cell r="C318" t="str">
            <v>WHEELER, JERRY W</v>
          </cell>
          <cell r="D318" t="str">
            <v>5</v>
          </cell>
        </row>
        <row r="319">
          <cell r="A319">
            <v>706663</v>
          </cell>
          <cell r="B319">
            <v>2</v>
          </cell>
          <cell r="C319" t="str">
            <v>Misander, Terri</v>
          </cell>
          <cell r="D319" t="str">
            <v>5</v>
          </cell>
        </row>
        <row r="320">
          <cell r="A320">
            <v>706682</v>
          </cell>
          <cell r="B320">
            <v>1</v>
          </cell>
          <cell r="C320" t="str">
            <v>ACKERMAN, JAMES E</v>
          </cell>
          <cell r="D320" t="str">
            <v>5</v>
          </cell>
        </row>
        <row r="321">
          <cell r="A321">
            <v>706683</v>
          </cell>
          <cell r="B321">
            <v>1</v>
          </cell>
          <cell r="C321" t="str">
            <v>CASSIDENTI, HEATHER E</v>
          </cell>
          <cell r="D321" t="str">
            <v>5</v>
          </cell>
        </row>
        <row r="322">
          <cell r="A322">
            <v>706688</v>
          </cell>
          <cell r="B322">
            <v>1</v>
          </cell>
          <cell r="C322" t="str">
            <v>VANCURLER, JIM A</v>
          </cell>
          <cell r="D322" t="str">
            <v>5</v>
          </cell>
        </row>
        <row r="323">
          <cell r="A323">
            <v>706692</v>
          </cell>
          <cell r="B323">
            <v>2</v>
          </cell>
          <cell r="C323" t="str">
            <v>KERN, DOUGLAS S</v>
          </cell>
          <cell r="D323" t="str">
            <v>4</v>
          </cell>
        </row>
        <row r="324">
          <cell r="A324">
            <v>706694</v>
          </cell>
          <cell r="B324">
            <v>2</v>
          </cell>
          <cell r="C324" t="str">
            <v>SITTON, LORI A</v>
          </cell>
          <cell r="D324" t="str">
            <v>5</v>
          </cell>
        </row>
        <row r="325">
          <cell r="A325">
            <v>706698</v>
          </cell>
          <cell r="B325">
            <v>3</v>
          </cell>
          <cell r="C325" t="str">
            <v>PETERSON, DOUGLAS E</v>
          </cell>
          <cell r="D325" t="str">
            <v>5</v>
          </cell>
        </row>
        <row r="326">
          <cell r="A326">
            <v>706699</v>
          </cell>
          <cell r="B326">
            <v>1</v>
          </cell>
          <cell r="C326" t="str">
            <v>Hobson, Lesa</v>
          </cell>
          <cell r="D326" t="str">
            <v>5</v>
          </cell>
        </row>
        <row r="327">
          <cell r="A327">
            <v>706702</v>
          </cell>
          <cell r="B327">
            <v>2</v>
          </cell>
          <cell r="C327" t="str">
            <v>CASTRO, THEODORA</v>
          </cell>
          <cell r="D327" t="str">
            <v>5</v>
          </cell>
        </row>
        <row r="328">
          <cell r="A328">
            <v>706712</v>
          </cell>
          <cell r="B328">
            <v>1</v>
          </cell>
          <cell r="C328" t="str">
            <v>BAUGHMAN, JEANETTE</v>
          </cell>
          <cell r="D328" t="str">
            <v>5</v>
          </cell>
        </row>
        <row r="329">
          <cell r="A329">
            <v>706721</v>
          </cell>
          <cell r="B329">
            <v>4</v>
          </cell>
          <cell r="C329" t="str">
            <v>JACOBS, DONALD D</v>
          </cell>
          <cell r="D329" t="str">
            <v>5</v>
          </cell>
        </row>
        <row r="330">
          <cell r="A330">
            <v>706743</v>
          </cell>
          <cell r="B330">
            <v>1</v>
          </cell>
          <cell r="C330" t="str">
            <v xml:space="preserve">COMEDOWN, MARTIN </v>
          </cell>
          <cell r="D330" t="str">
            <v>5</v>
          </cell>
        </row>
        <row r="331">
          <cell r="A331">
            <v>706746</v>
          </cell>
          <cell r="B331">
            <v>1</v>
          </cell>
          <cell r="C331" t="str">
            <v>PARTCH, MICHAEL J</v>
          </cell>
          <cell r="D331"/>
        </row>
        <row r="332">
          <cell r="A332">
            <v>706747</v>
          </cell>
          <cell r="B332">
            <v>2</v>
          </cell>
          <cell r="C332" t="str">
            <v>AMES, STEPHANIE R</v>
          </cell>
          <cell r="D332" t="str">
            <v>5</v>
          </cell>
        </row>
        <row r="333">
          <cell r="A333">
            <v>706749</v>
          </cell>
          <cell r="B333">
            <v>2</v>
          </cell>
          <cell r="C333" t="str">
            <v>CORDRAY, MICHELLE S</v>
          </cell>
          <cell r="D333" t="str">
            <v>5</v>
          </cell>
        </row>
        <row r="334">
          <cell r="A334">
            <v>706758</v>
          </cell>
          <cell r="B334">
            <v>1</v>
          </cell>
          <cell r="C334" t="str">
            <v>ARMSTRONG, CHRISTY L</v>
          </cell>
          <cell r="D334" t="str">
            <v>5</v>
          </cell>
        </row>
        <row r="335">
          <cell r="A335">
            <v>706766</v>
          </cell>
          <cell r="B335">
            <v>1</v>
          </cell>
          <cell r="C335" t="str">
            <v>SHAY, ALLEN R</v>
          </cell>
          <cell r="D335" t="str">
            <v>5</v>
          </cell>
        </row>
        <row r="336">
          <cell r="A336">
            <v>706770</v>
          </cell>
          <cell r="B336">
            <v>1</v>
          </cell>
          <cell r="C336" t="str">
            <v>Steinmetz, Brian W</v>
          </cell>
          <cell r="D336" t="str">
            <v>1</v>
          </cell>
        </row>
        <row r="337">
          <cell r="A337">
            <v>706774</v>
          </cell>
          <cell r="B337">
            <v>1</v>
          </cell>
          <cell r="C337" t="str">
            <v>STEFFLER, PAUL R</v>
          </cell>
          <cell r="D337" t="str">
            <v>4</v>
          </cell>
        </row>
        <row r="338">
          <cell r="A338">
            <v>706775</v>
          </cell>
          <cell r="B338">
            <v>1</v>
          </cell>
          <cell r="C338" t="str">
            <v>ROE, EVELYN M</v>
          </cell>
          <cell r="D338" t="str">
            <v>4</v>
          </cell>
        </row>
        <row r="339">
          <cell r="A339">
            <v>706779</v>
          </cell>
          <cell r="B339">
            <v>1</v>
          </cell>
          <cell r="C339" t="str">
            <v>CUTLER, ANNE</v>
          </cell>
          <cell r="D339" t="str">
            <v>4</v>
          </cell>
        </row>
        <row r="340">
          <cell r="A340">
            <v>706781</v>
          </cell>
          <cell r="B340">
            <v>1</v>
          </cell>
          <cell r="C340" t="str">
            <v>PROVONCHA, RANDAL L</v>
          </cell>
          <cell r="D340" t="str">
            <v>5</v>
          </cell>
        </row>
        <row r="341">
          <cell r="A341">
            <v>706783</v>
          </cell>
          <cell r="B341">
            <v>1</v>
          </cell>
          <cell r="C341" t="str">
            <v>YRAZOQUI, RAMON</v>
          </cell>
          <cell r="D341" t="str">
            <v>5</v>
          </cell>
        </row>
        <row r="342">
          <cell r="A342">
            <v>706796</v>
          </cell>
          <cell r="B342">
            <v>2</v>
          </cell>
          <cell r="C342" t="str">
            <v>McGREW, JANICE</v>
          </cell>
          <cell r="D342" t="str">
            <v>3A</v>
          </cell>
        </row>
        <row r="343">
          <cell r="A343">
            <v>706802</v>
          </cell>
          <cell r="B343">
            <v>1</v>
          </cell>
          <cell r="C343" t="str">
            <v>ANDERSON, JACQUELINE A</v>
          </cell>
          <cell r="D343" t="str">
            <v>5</v>
          </cell>
        </row>
        <row r="344">
          <cell r="A344">
            <v>706807</v>
          </cell>
          <cell r="B344">
            <v>1</v>
          </cell>
          <cell r="C344" t="str">
            <v>LANGTON, ELIZABETH</v>
          </cell>
          <cell r="D344" t="str">
            <v>3A</v>
          </cell>
        </row>
        <row r="345">
          <cell r="A345">
            <v>706815</v>
          </cell>
          <cell r="B345">
            <v>1</v>
          </cell>
          <cell r="C345" t="str">
            <v>MOULTON, STEPHEN M</v>
          </cell>
          <cell r="D345" t="str">
            <v>5</v>
          </cell>
        </row>
        <row r="346">
          <cell r="A346">
            <v>706817</v>
          </cell>
          <cell r="B346">
            <v>4</v>
          </cell>
          <cell r="C346" t="str">
            <v>BRUCE, JOHN G.</v>
          </cell>
          <cell r="D346" t="str">
            <v>5</v>
          </cell>
        </row>
        <row r="347">
          <cell r="A347">
            <v>706825</v>
          </cell>
          <cell r="B347">
            <v>1</v>
          </cell>
          <cell r="C347" t="str">
            <v>GALE, DANIEL</v>
          </cell>
          <cell r="D347" t="str">
            <v>5</v>
          </cell>
        </row>
        <row r="348">
          <cell r="A348">
            <v>706828</v>
          </cell>
          <cell r="B348">
            <v>6</v>
          </cell>
          <cell r="C348" t="str">
            <v>NEWSOM, FOREST T.</v>
          </cell>
          <cell r="D348" t="str">
            <v>5</v>
          </cell>
        </row>
        <row r="349">
          <cell r="A349">
            <v>706830</v>
          </cell>
          <cell r="B349">
            <v>1</v>
          </cell>
          <cell r="C349" t="str">
            <v>PRESSLEY, TIMOTHY</v>
          </cell>
          <cell r="D349" t="str">
            <v>5</v>
          </cell>
        </row>
        <row r="350">
          <cell r="A350">
            <v>706846</v>
          </cell>
          <cell r="B350">
            <v>1</v>
          </cell>
          <cell r="C350" t="str">
            <v>REINHARDT, MICHAEL D</v>
          </cell>
          <cell r="D350" t="str">
            <v>5</v>
          </cell>
        </row>
        <row r="351">
          <cell r="A351">
            <v>706857</v>
          </cell>
          <cell r="B351">
            <v>1</v>
          </cell>
          <cell r="C351" t="str">
            <v>LANGTON, NORMAN A</v>
          </cell>
          <cell r="D351" t="str">
            <v>3A</v>
          </cell>
        </row>
        <row r="352">
          <cell r="A352">
            <v>706863</v>
          </cell>
          <cell r="B352">
            <v>1</v>
          </cell>
          <cell r="C352" t="str">
            <v>MUMPOWER, JEFFREY D</v>
          </cell>
          <cell r="D352" t="str">
            <v>5</v>
          </cell>
        </row>
        <row r="353">
          <cell r="A353">
            <v>706875</v>
          </cell>
          <cell r="B353">
            <v>1</v>
          </cell>
          <cell r="C353" t="str">
            <v>MCINTOSH, CARMEN A</v>
          </cell>
          <cell r="D353" t="str">
            <v>5</v>
          </cell>
        </row>
        <row r="354">
          <cell r="A354">
            <v>706877</v>
          </cell>
          <cell r="B354">
            <v>1</v>
          </cell>
          <cell r="C354" t="str">
            <v>HILES, BRYCE R</v>
          </cell>
          <cell r="D354" t="str">
            <v>6</v>
          </cell>
        </row>
        <row r="355">
          <cell r="A355">
            <v>706881</v>
          </cell>
          <cell r="B355">
            <v>1</v>
          </cell>
          <cell r="C355" t="str">
            <v>DAVIDSON, STEVEN W</v>
          </cell>
          <cell r="D355" t="str">
            <v>5</v>
          </cell>
        </row>
        <row r="356">
          <cell r="A356">
            <v>706886</v>
          </cell>
          <cell r="B356">
            <v>1</v>
          </cell>
          <cell r="C356" t="str">
            <v>Pruneda, Augustina</v>
          </cell>
          <cell r="D356" t="str">
            <v>5</v>
          </cell>
        </row>
        <row r="357">
          <cell r="A357">
            <v>706887</v>
          </cell>
          <cell r="B357">
            <v>1</v>
          </cell>
          <cell r="C357" t="str">
            <v>SHAW, JANET L</v>
          </cell>
          <cell r="D357" t="str">
            <v>5</v>
          </cell>
        </row>
        <row r="358">
          <cell r="A358">
            <v>706888</v>
          </cell>
          <cell r="B358">
            <v>1</v>
          </cell>
          <cell r="C358" t="str">
            <v>GAIDOS, JEANNE R</v>
          </cell>
          <cell r="D358" t="str">
            <v>5</v>
          </cell>
        </row>
        <row r="359">
          <cell r="A359">
            <v>706894</v>
          </cell>
          <cell r="B359">
            <v>4</v>
          </cell>
          <cell r="C359" t="str">
            <v>RAAYMAKERS, MARGARET R</v>
          </cell>
          <cell r="D359" t="str">
            <v>3B</v>
          </cell>
        </row>
        <row r="360">
          <cell r="A360">
            <v>706895</v>
          </cell>
          <cell r="B360">
            <v>1</v>
          </cell>
          <cell r="C360" t="str">
            <v>MAVIOGLU, KURT I</v>
          </cell>
          <cell r="D360" t="str">
            <v>5</v>
          </cell>
        </row>
        <row r="361">
          <cell r="A361">
            <v>706898</v>
          </cell>
          <cell r="B361">
            <v>1</v>
          </cell>
          <cell r="C361" t="str">
            <v>BLANCHARD, JASON</v>
          </cell>
          <cell r="D361" t="str">
            <v>5</v>
          </cell>
        </row>
        <row r="362">
          <cell r="A362">
            <v>706911</v>
          </cell>
          <cell r="B362">
            <v>2</v>
          </cell>
          <cell r="C362" t="str">
            <v>ALBERS, JACK</v>
          </cell>
          <cell r="D362" t="str">
            <v>2</v>
          </cell>
        </row>
        <row r="363">
          <cell r="A363">
            <v>706913</v>
          </cell>
          <cell r="B363">
            <v>2</v>
          </cell>
          <cell r="C363" t="str">
            <v>Sutton, Karen</v>
          </cell>
          <cell r="D363" t="str">
            <v>3B</v>
          </cell>
        </row>
        <row r="364">
          <cell r="A364">
            <v>706924</v>
          </cell>
          <cell r="B364">
            <v>1</v>
          </cell>
          <cell r="C364" t="str">
            <v>RAY, RODNEY</v>
          </cell>
          <cell r="D364" t="str">
            <v>5</v>
          </cell>
        </row>
        <row r="365">
          <cell r="A365">
            <v>706929</v>
          </cell>
          <cell r="B365">
            <v>2</v>
          </cell>
          <cell r="C365" t="str">
            <v>HARLOW, TERRY L</v>
          </cell>
          <cell r="D365" t="str">
            <v>6</v>
          </cell>
        </row>
        <row r="366">
          <cell r="A366">
            <v>706932</v>
          </cell>
          <cell r="B366">
            <v>1</v>
          </cell>
          <cell r="C366" t="str">
            <v>BOYD, CHARLES F</v>
          </cell>
          <cell r="D366" t="str">
            <v>5</v>
          </cell>
        </row>
        <row r="367">
          <cell r="A367">
            <v>706937</v>
          </cell>
          <cell r="B367">
            <v>1</v>
          </cell>
          <cell r="C367" t="str">
            <v>DAVISON, CANDICE L</v>
          </cell>
          <cell r="D367" t="str">
            <v>3B</v>
          </cell>
        </row>
        <row r="368">
          <cell r="A368">
            <v>706938</v>
          </cell>
          <cell r="B368">
            <v>1</v>
          </cell>
          <cell r="C368" t="str">
            <v>PORT, JASON S</v>
          </cell>
          <cell r="D368" t="str">
            <v>5</v>
          </cell>
        </row>
        <row r="369">
          <cell r="A369">
            <v>706944</v>
          </cell>
          <cell r="B369">
            <v>1</v>
          </cell>
          <cell r="C369" t="str">
            <v>VALDEZ, CARLOS P</v>
          </cell>
          <cell r="D369" t="str">
            <v>5</v>
          </cell>
        </row>
        <row r="370">
          <cell r="A370">
            <v>706945</v>
          </cell>
          <cell r="B370">
            <v>1</v>
          </cell>
          <cell r="C370" t="str">
            <v>LEACH, TAMMY A</v>
          </cell>
          <cell r="D370" t="str">
            <v>5</v>
          </cell>
        </row>
        <row r="371">
          <cell r="A371">
            <v>706950</v>
          </cell>
          <cell r="B371">
            <v>1</v>
          </cell>
          <cell r="C371" t="str">
            <v>SELLAND, BRUCE A</v>
          </cell>
          <cell r="D371" t="str">
            <v>5</v>
          </cell>
        </row>
        <row r="372">
          <cell r="A372">
            <v>706956</v>
          </cell>
          <cell r="B372">
            <v>1</v>
          </cell>
          <cell r="C372" t="str">
            <v>THOVSON, KURT E</v>
          </cell>
          <cell r="D372" t="str">
            <v>5</v>
          </cell>
        </row>
        <row r="373">
          <cell r="A373">
            <v>707012</v>
          </cell>
          <cell r="B373">
            <v>2</v>
          </cell>
          <cell r="C373" t="str">
            <v>VOISIN, TY</v>
          </cell>
          <cell r="D373" t="str">
            <v>5</v>
          </cell>
        </row>
        <row r="374">
          <cell r="A374">
            <v>707029</v>
          </cell>
          <cell r="B374">
            <v>1</v>
          </cell>
          <cell r="C374" t="str">
            <v>SLOAN, CAROL K</v>
          </cell>
          <cell r="D374" t="str">
            <v>2</v>
          </cell>
        </row>
        <row r="375">
          <cell r="A375">
            <v>707030</v>
          </cell>
          <cell r="B375">
            <v>3</v>
          </cell>
          <cell r="C375" t="str">
            <v>JOHNSON, TYRA</v>
          </cell>
          <cell r="D375" t="str">
            <v>3A</v>
          </cell>
        </row>
        <row r="376">
          <cell r="A376">
            <v>707037</v>
          </cell>
          <cell r="B376">
            <v>1</v>
          </cell>
          <cell r="C376" t="str">
            <v>SAUNDERS, BRYAN</v>
          </cell>
          <cell r="D376" t="str">
            <v>6</v>
          </cell>
        </row>
        <row r="377">
          <cell r="A377">
            <v>707042</v>
          </cell>
          <cell r="B377">
            <v>1</v>
          </cell>
          <cell r="C377" t="str">
            <v>THOMPSON, STEVE</v>
          </cell>
          <cell r="D377" t="str">
            <v>4</v>
          </cell>
        </row>
        <row r="378">
          <cell r="A378">
            <v>707049</v>
          </cell>
          <cell r="B378">
            <v>5</v>
          </cell>
          <cell r="C378" t="str">
            <v>LOONEY, ERIN</v>
          </cell>
          <cell r="D378"/>
        </row>
        <row r="379">
          <cell r="A379">
            <v>707051</v>
          </cell>
          <cell r="B379">
            <v>1</v>
          </cell>
          <cell r="C379" t="str">
            <v>HAYES, EDYTH M</v>
          </cell>
          <cell r="D379" t="str">
            <v>5</v>
          </cell>
        </row>
        <row r="380">
          <cell r="A380">
            <v>707059</v>
          </cell>
          <cell r="B380">
            <v>1</v>
          </cell>
          <cell r="C380" t="str">
            <v>MILLER, CAROLYN A</v>
          </cell>
          <cell r="D380" t="str">
            <v>3B</v>
          </cell>
        </row>
        <row r="381">
          <cell r="A381">
            <v>707067</v>
          </cell>
          <cell r="B381">
            <v>1</v>
          </cell>
          <cell r="C381" t="str">
            <v>JARDEE, JEFFERY M</v>
          </cell>
          <cell r="D381" t="str">
            <v>5</v>
          </cell>
        </row>
        <row r="382">
          <cell r="A382">
            <v>707074</v>
          </cell>
          <cell r="B382">
            <v>5</v>
          </cell>
          <cell r="C382" t="str">
            <v>CHRISTENOT, ALFRED SPUD</v>
          </cell>
          <cell r="D382" t="str">
            <v>6</v>
          </cell>
        </row>
        <row r="383">
          <cell r="A383">
            <v>707078</v>
          </cell>
          <cell r="B383">
            <v>1</v>
          </cell>
          <cell r="C383" t="str">
            <v>BURNS, FREDRICK</v>
          </cell>
          <cell r="D383" t="str">
            <v>3A</v>
          </cell>
        </row>
        <row r="384">
          <cell r="A384">
            <v>707081</v>
          </cell>
          <cell r="B384">
            <v>1</v>
          </cell>
          <cell r="C384" t="str">
            <v>TRUEBLOOD, CAROL ANNE</v>
          </cell>
          <cell r="D384" t="str">
            <v>5</v>
          </cell>
        </row>
        <row r="385">
          <cell r="A385">
            <v>707084</v>
          </cell>
          <cell r="B385">
            <v>1</v>
          </cell>
          <cell r="C385" t="str">
            <v>WOODS, NICK</v>
          </cell>
          <cell r="D385" t="str">
            <v>6</v>
          </cell>
        </row>
        <row r="386">
          <cell r="A386">
            <v>707097</v>
          </cell>
          <cell r="B386">
            <v>1</v>
          </cell>
          <cell r="C386" t="str">
            <v>WILLSEY, STEVEN G</v>
          </cell>
          <cell r="D386" t="str">
            <v>5</v>
          </cell>
        </row>
        <row r="387">
          <cell r="A387">
            <v>707118</v>
          </cell>
          <cell r="B387">
            <v>1</v>
          </cell>
          <cell r="C387" t="str">
            <v>EBERHART, STEVEN G</v>
          </cell>
          <cell r="D387" t="str">
            <v>5</v>
          </cell>
        </row>
        <row r="388">
          <cell r="A388">
            <v>707119</v>
          </cell>
          <cell r="B388">
            <v>3</v>
          </cell>
          <cell r="C388" t="str">
            <v>DANIELSON, MARY C</v>
          </cell>
          <cell r="D388" t="str">
            <v>5</v>
          </cell>
        </row>
        <row r="389">
          <cell r="A389">
            <v>707120</v>
          </cell>
          <cell r="B389">
            <v>1</v>
          </cell>
          <cell r="C389" t="str">
            <v>CLEMENTS, PAUL</v>
          </cell>
          <cell r="D389" t="str">
            <v>5</v>
          </cell>
        </row>
        <row r="390">
          <cell r="A390">
            <v>707125</v>
          </cell>
          <cell r="B390">
            <v>1</v>
          </cell>
          <cell r="C390" t="str">
            <v>WHEELER, SHARON D</v>
          </cell>
          <cell r="D390" t="str">
            <v>5</v>
          </cell>
        </row>
        <row r="391">
          <cell r="A391">
            <v>707156</v>
          </cell>
          <cell r="B391">
            <v>5</v>
          </cell>
          <cell r="C391" t="str">
            <v>COLLINS, RUFUS L</v>
          </cell>
          <cell r="D391"/>
        </row>
        <row r="392">
          <cell r="A392">
            <v>707170</v>
          </cell>
          <cell r="B392">
            <v>1</v>
          </cell>
          <cell r="C392" t="str">
            <v>MCDONALD, SCOTT D</v>
          </cell>
          <cell r="D392" t="str">
            <v>4</v>
          </cell>
        </row>
        <row r="393">
          <cell r="A393">
            <v>707176</v>
          </cell>
          <cell r="B393">
            <v>1</v>
          </cell>
          <cell r="C393" t="str">
            <v>MARCELLUS, JENNIFER T</v>
          </cell>
          <cell r="D393" t="str">
            <v>3B</v>
          </cell>
        </row>
        <row r="394">
          <cell r="A394">
            <v>707188</v>
          </cell>
          <cell r="B394">
            <v>1</v>
          </cell>
          <cell r="C394" t="str">
            <v>SWIM, LISA F</v>
          </cell>
          <cell r="D394" t="str">
            <v>5</v>
          </cell>
        </row>
        <row r="395">
          <cell r="A395">
            <v>707207</v>
          </cell>
          <cell r="B395">
            <v>1</v>
          </cell>
          <cell r="C395" t="str">
            <v>KELLOGG, KIM</v>
          </cell>
          <cell r="D395" t="str">
            <v>3A</v>
          </cell>
        </row>
        <row r="396">
          <cell r="A396">
            <v>707216</v>
          </cell>
          <cell r="B396">
            <v>1</v>
          </cell>
          <cell r="C396" t="str">
            <v>ANDREWS, WYNONA L</v>
          </cell>
          <cell r="D396" t="str">
            <v>5</v>
          </cell>
        </row>
        <row r="397">
          <cell r="A397">
            <v>707221</v>
          </cell>
          <cell r="B397">
            <v>1</v>
          </cell>
          <cell r="C397" t="str">
            <v>BEDARD, BRANDI J</v>
          </cell>
          <cell r="D397" t="str">
            <v>5</v>
          </cell>
        </row>
        <row r="398">
          <cell r="A398">
            <v>707229</v>
          </cell>
          <cell r="B398">
            <v>1</v>
          </cell>
          <cell r="C398" t="str">
            <v>CANNON, PENNY M</v>
          </cell>
          <cell r="D398" t="str">
            <v>5</v>
          </cell>
        </row>
        <row r="399">
          <cell r="A399">
            <v>707235</v>
          </cell>
          <cell r="B399">
            <v>2</v>
          </cell>
          <cell r="C399" t="str">
            <v>SCHEUERMAN, CHARLENE R</v>
          </cell>
          <cell r="D399" t="str">
            <v>3B</v>
          </cell>
        </row>
        <row r="400">
          <cell r="A400">
            <v>707245</v>
          </cell>
          <cell r="B400">
            <v>1</v>
          </cell>
          <cell r="C400" t="str">
            <v>DUNNE, JOHN W</v>
          </cell>
          <cell r="D400" t="str">
            <v>5</v>
          </cell>
        </row>
        <row r="401">
          <cell r="A401">
            <v>707252</v>
          </cell>
          <cell r="B401">
            <v>1</v>
          </cell>
          <cell r="C401" t="str">
            <v>GORDON, JEREMY R</v>
          </cell>
          <cell r="D401" t="str">
            <v>2</v>
          </cell>
        </row>
        <row r="402">
          <cell r="A402">
            <v>707254</v>
          </cell>
          <cell r="B402">
            <v>1</v>
          </cell>
          <cell r="C402" t="str">
            <v>HALLAM, JUANITA</v>
          </cell>
          <cell r="D402"/>
        </row>
        <row r="403">
          <cell r="A403">
            <v>707261</v>
          </cell>
          <cell r="B403">
            <v>1</v>
          </cell>
          <cell r="C403" t="str">
            <v>IMADA, STACY L</v>
          </cell>
          <cell r="D403" t="str">
            <v>5</v>
          </cell>
        </row>
        <row r="404">
          <cell r="A404">
            <v>707268</v>
          </cell>
          <cell r="B404">
            <v>1</v>
          </cell>
          <cell r="C404" t="str">
            <v>LAGERQUIST, DALE PATRICK</v>
          </cell>
          <cell r="D404" t="str">
            <v>5</v>
          </cell>
        </row>
        <row r="405">
          <cell r="A405">
            <v>707305</v>
          </cell>
          <cell r="B405">
            <v>1</v>
          </cell>
          <cell r="C405" t="str">
            <v>BLAND, CIRI M</v>
          </cell>
          <cell r="D405" t="str">
            <v>5</v>
          </cell>
        </row>
        <row r="406">
          <cell r="A406">
            <v>707329</v>
          </cell>
          <cell r="B406">
            <v>1</v>
          </cell>
          <cell r="C406" t="str">
            <v>PIPER, JEFFREY A</v>
          </cell>
          <cell r="D406" t="str">
            <v>6</v>
          </cell>
        </row>
        <row r="407">
          <cell r="A407">
            <v>707333</v>
          </cell>
          <cell r="B407">
            <v>1</v>
          </cell>
          <cell r="C407" t="str">
            <v>GREEN, TONIA</v>
          </cell>
          <cell r="D407" t="str">
            <v>5</v>
          </cell>
        </row>
        <row r="408">
          <cell r="A408">
            <v>707337</v>
          </cell>
          <cell r="B408">
            <v>1</v>
          </cell>
          <cell r="C408" t="str">
            <v>JOHNSON, TERESA TERRI</v>
          </cell>
          <cell r="D408"/>
        </row>
        <row r="409">
          <cell r="A409">
            <v>707341</v>
          </cell>
          <cell r="B409">
            <v>1</v>
          </cell>
          <cell r="C409" t="str">
            <v>MARTIN, CHRISTOPHER</v>
          </cell>
          <cell r="D409" t="str">
            <v>6</v>
          </cell>
        </row>
        <row r="410">
          <cell r="A410">
            <v>707347</v>
          </cell>
          <cell r="B410">
            <v>1</v>
          </cell>
          <cell r="C410" t="str">
            <v>MCKINSEY, PAULINE</v>
          </cell>
          <cell r="D410" t="str">
            <v>5</v>
          </cell>
        </row>
        <row r="411">
          <cell r="A411">
            <v>707353</v>
          </cell>
          <cell r="B411">
            <v>1</v>
          </cell>
          <cell r="C411" t="str">
            <v>NEWLAND, DEBORAH V</v>
          </cell>
          <cell r="D411" t="str">
            <v>3A</v>
          </cell>
        </row>
        <row r="412">
          <cell r="A412">
            <v>707366</v>
          </cell>
          <cell r="B412">
            <v>1</v>
          </cell>
          <cell r="C412" t="str">
            <v>SWECKER, JEREMY</v>
          </cell>
          <cell r="D412" t="str">
            <v>5</v>
          </cell>
        </row>
        <row r="413">
          <cell r="A413">
            <v>707369</v>
          </cell>
          <cell r="B413">
            <v>1</v>
          </cell>
          <cell r="C413" t="str">
            <v>DRISCOLL, KATRINA J</v>
          </cell>
          <cell r="D413" t="str">
            <v>4</v>
          </cell>
        </row>
        <row r="414">
          <cell r="A414">
            <v>707374</v>
          </cell>
          <cell r="B414">
            <v>1</v>
          </cell>
          <cell r="C414" t="str">
            <v>RIVERO, LAURA</v>
          </cell>
          <cell r="D414" t="str">
            <v>4</v>
          </cell>
        </row>
        <row r="415">
          <cell r="A415">
            <v>707385</v>
          </cell>
          <cell r="B415">
            <v>1</v>
          </cell>
          <cell r="C415" t="str">
            <v>TRIMBLE, JARED</v>
          </cell>
          <cell r="D415" t="str">
            <v>5</v>
          </cell>
        </row>
        <row r="416">
          <cell r="A416">
            <v>707386</v>
          </cell>
          <cell r="B416">
            <v>1</v>
          </cell>
          <cell r="C416" t="str">
            <v>TRYON, NELLIE R</v>
          </cell>
          <cell r="D416" t="str">
            <v>5</v>
          </cell>
        </row>
        <row r="417">
          <cell r="A417">
            <v>707393</v>
          </cell>
          <cell r="B417">
            <v>1</v>
          </cell>
          <cell r="C417" t="str">
            <v>ZILGME, KARINA</v>
          </cell>
          <cell r="D417"/>
        </row>
        <row r="418">
          <cell r="A418">
            <v>707404</v>
          </cell>
          <cell r="B418">
            <v>1</v>
          </cell>
          <cell r="C418" t="str">
            <v>AMSBURY, GREGORY M</v>
          </cell>
          <cell r="D418" t="str">
            <v>5</v>
          </cell>
        </row>
        <row r="419">
          <cell r="A419">
            <v>707405</v>
          </cell>
          <cell r="B419">
            <v>1</v>
          </cell>
          <cell r="C419" t="str">
            <v>ALDEN, HEIDI A</v>
          </cell>
          <cell r="D419" t="str">
            <v>3B</v>
          </cell>
        </row>
        <row r="420">
          <cell r="A420">
            <v>707406</v>
          </cell>
          <cell r="B420">
            <v>1</v>
          </cell>
          <cell r="C420" t="str">
            <v>SAUSSER, JEFFREY D</v>
          </cell>
          <cell r="D420" t="str">
            <v>5</v>
          </cell>
        </row>
        <row r="421">
          <cell r="A421">
            <v>707425</v>
          </cell>
          <cell r="B421">
            <v>1</v>
          </cell>
          <cell r="C421" t="str">
            <v>BAKER, RUSSELL L</v>
          </cell>
          <cell r="D421" t="str">
            <v>5</v>
          </cell>
        </row>
        <row r="422">
          <cell r="A422">
            <v>707432</v>
          </cell>
          <cell r="B422">
            <v>1</v>
          </cell>
          <cell r="C422" t="str">
            <v>GIBBY, MICHAEL B</v>
          </cell>
          <cell r="D422"/>
        </row>
        <row r="423">
          <cell r="A423">
            <v>707441</v>
          </cell>
          <cell r="B423">
            <v>1</v>
          </cell>
          <cell r="C423" t="str">
            <v>MATTOX, JUDITH V</v>
          </cell>
          <cell r="D423"/>
        </row>
        <row r="424">
          <cell r="A424">
            <v>707456</v>
          </cell>
          <cell r="B424">
            <v>1</v>
          </cell>
          <cell r="C424" t="str">
            <v>KNOPP, CURT D</v>
          </cell>
          <cell r="D424" t="str">
            <v>5</v>
          </cell>
        </row>
        <row r="425">
          <cell r="A425">
            <v>707460</v>
          </cell>
          <cell r="B425">
            <v>1</v>
          </cell>
          <cell r="C425" t="str">
            <v>ODA, VICKI</v>
          </cell>
          <cell r="D425" t="str">
            <v>5</v>
          </cell>
        </row>
        <row r="426">
          <cell r="A426">
            <v>707476</v>
          </cell>
          <cell r="B426">
            <v>1</v>
          </cell>
          <cell r="C426" t="str">
            <v>CRATER, DOREEN</v>
          </cell>
          <cell r="D426" t="str">
            <v>3A</v>
          </cell>
        </row>
        <row r="427">
          <cell r="A427">
            <v>707478</v>
          </cell>
          <cell r="B427">
            <v>1</v>
          </cell>
          <cell r="C427" t="str">
            <v>COMEDOWN, SHERRY L</v>
          </cell>
          <cell r="D427" t="str">
            <v>3A</v>
          </cell>
        </row>
        <row r="428">
          <cell r="A428">
            <v>707483</v>
          </cell>
          <cell r="B428">
            <v>1</v>
          </cell>
          <cell r="C428" t="str">
            <v>FRYE, LARRY</v>
          </cell>
          <cell r="D428" t="str">
            <v>3A</v>
          </cell>
        </row>
        <row r="429">
          <cell r="A429">
            <v>707484</v>
          </cell>
          <cell r="B429">
            <v>1</v>
          </cell>
          <cell r="C429" t="str">
            <v>FUNSTON, LARRY</v>
          </cell>
          <cell r="D429" t="str">
            <v>5</v>
          </cell>
        </row>
        <row r="430">
          <cell r="A430">
            <v>707486</v>
          </cell>
          <cell r="B430">
            <v>1</v>
          </cell>
          <cell r="C430" t="str">
            <v>HAGERUP, DANNY</v>
          </cell>
          <cell r="D430" t="str">
            <v>3B</v>
          </cell>
        </row>
        <row r="431">
          <cell r="A431">
            <v>707498</v>
          </cell>
          <cell r="B431">
            <v>4</v>
          </cell>
          <cell r="C431" t="str">
            <v>Dearing, Gina</v>
          </cell>
          <cell r="D431" t="str">
            <v>5</v>
          </cell>
        </row>
        <row r="432">
          <cell r="A432">
            <v>707501</v>
          </cell>
          <cell r="B432">
            <v>1</v>
          </cell>
          <cell r="C432" t="str">
            <v>SCHOENTRUP, DANIEL L</v>
          </cell>
          <cell r="D432" t="str">
            <v>4</v>
          </cell>
        </row>
        <row r="433">
          <cell r="A433">
            <v>707503</v>
          </cell>
          <cell r="B433">
            <v>1</v>
          </cell>
          <cell r="C433" t="str">
            <v>SMITH, JEFFRY A</v>
          </cell>
          <cell r="D433" t="str">
            <v>3A</v>
          </cell>
        </row>
        <row r="434">
          <cell r="A434">
            <v>707504</v>
          </cell>
          <cell r="B434">
            <v>1</v>
          </cell>
          <cell r="C434" t="str">
            <v>SMITH, MARY LEE</v>
          </cell>
          <cell r="D434" t="str">
            <v>5</v>
          </cell>
        </row>
        <row r="435">
          <cell r="A435">
            <v>707536</v>
          </cell>
          <cell r="B435">
            <v>3</v>
          </cell>
          <cell r="C435" t="str">
            <v>PALM, DAVID SCOTT</v>
          </cell>
          <cell r="D435" t="str">
            <v>4</v>
          </cell>
        </row>
        <row r="436">
          <cell r="A436">
            <v>707572</v>
          </cell>
          <cell r="B436">
            <v>1</v>
          </cell>
          <cell r="C436" t="str">
            <v>SMITH, PHILLIP B</v>
          </cell>
          <cell r="D436" t="str">
            <v>3B</v>
          </cell>
        </row>
        <row r="437">
          <cell r="A437">
            <v>707593</v>
          </cell>
          <cell r="B437">
            <v>1</v>
          </cell>
          <cell r="C437" t="str">
            <v>O'BRIEN, TROY F</v>
          </cell>
          <cell r="D437" t="str">
            <v>5</v>
          </cell>
        </row>
        <row r="438">
          <cell r="A438">
            <v>707599</v>
          </cell>
          <cell r="B438">
            <v>1</v>
          </cell>
          <cell r="C438" t="str">
            <v>MAURUS, LYNN M</v>
          </cell>
          <cell r="D438" t="str">
            <v>5</v>
          </cell>
        </row>
        <row r="439">
          <cell r="A439">
            <v>707611</v>
          </cell>
          <cell r="B439">
            <v>1</v>
          </cell>
          <cell r="C439" t="str">
            <v>CASEY, RICHARD R</v>
          </cell>
          <cell r="D439" t="str">
            <v>3A</v>
          </cell>
        </row>
        <row r="440">
          <cell r="A440">
            <v>707637</v>
          </cell>
          <cell r="B440">
            <v>1</v>
          </cell>
          <cell r="C440" t="str">
            <v>FRICK, FREDERICK E</v>
          </cell>
          <cell r="D440" t="str">
            <v>5</v>
          </cell>
        </row>
        <row r="441">
          <cell r="A441">
            <v>707639</v>
          </cell>
          <cell r="B441">
            <v>1</v>
          </cell>
          <cell r="C441" t="str">
            <v>MERRITT, MARK A</v>
          </cell>
          <cell r="D441"/>
        </row>
        <row r="442">
          <cell r="A442">
            <v>707660</v>
          </cell>
          <cell r="B442">
            <v>3</v>
          </cell>
          <cell r="C442" t="str">
            <v>LADUCER, DANIEL T</v>
          </cell>
          <cell r="D442" t="str">
            <v>5</v>
          </cell>
        </row>
        <row r="443">
          <cell r="A443">
            <v>707718</v>
          </cell>
          <cell r="B443">
            <v>1</v>
          </cell>
          <cell r="C443" t="str">
            <v>QUINCY, THEAN E</v>
          </cell>
          <cell r="D443"/>
        </row>
        <row r="444">
          <cell r="A444">
            <v>707749</v>
          </cell>
          <cell r="B444">
            <v>1</v>
          </cell>
          <cell r="C444" t="str">
            <v>JOHNSON, GARY</v>
          </cell>
          <cell r="D444" t="str">
            <v>5</v>
          </cell>
        </row>
        <row r="445">
          <cell r="A445">
            <v>707751</v>
          </cell>
          <cell r="B445">
            <v>5</v>
          </cell>
          <cell r="C445" t="str">
            <v>STEVENS, ROBERT PAUL</v>
          </cell>
          <cell r="D445" t="str">
            <v>5</v>
          </cell>
        </row>
        <row r="446">
          <cell r="A446">
            <v>707774</v>
          </cell>
          <cell r="B446">
            <v>1</v>
          </cell>
          <cell r="C446" t="str">
            <v>FUTO, STEVEN</v>
          </cell>
          <cell r="D446" t="str">
            <v>3A</v>
          </cell>
        </row>
        <row r="447">
          <cell r="A447">
            <v>707779</v>
          </cell>
          <cell r="B447">
            <v>2</v>
          </cell>
          <cell r="C447" t="str">
            <v>POAGE, CHRISTINE ANN</v>
          </cell>
          <cell r="D447" t="str">
            <v>5</v>
          </cell>
        </row>
        <row r="448">
          <cell r="A448">
            <v>707793</v>
          </cell>
          <cell r="B448">
            <v>1</v>
          </cell>
          <cell r="C448" t="str">
            <v>PETERSON, KELLIE</v>
          </cell>
          <cell r="D448"/>
        </row>
        <row r="449">
          <cell r="A449">
            <v>707811</v>
          </cell>
          <cell r="B449">
            <v>1</v>
          </cell>
          <cell r="C449" t="str">
            <v>PORT, JOSHUA M</v>
          </cell>
          <cell r="D449" t="str">
            <v>5</v>
          </cell>
        </row>
        <row r="450">
          <cell r="A450">
            <v>707820</v>
          </cell>
          <cell r="B450">
            <v>6</v>
          </cell>
          <cell r="C450" t="str">
            <v>HATHAWAY, MISSY M.</v>
          </cell>
          <cell r="D450" t="str">
            <v>3B</v>
          </cell>
        </row>
        <row r="451">
          <cell r="A451">
            <v>707826</v>
          </cell>
          <cell r="B451">
            <v>1</v>
          </cell>
          <cell r="C451" t="str">
            <v>MARTIN, JAMES D</v>
          </cell>
          <cell r="D451" t="str">
            <v>5</v>
          </cell>
        </row>
        <row r="452">
          <cell r="A452">
            <v>707863</v>
          </cell>
          <cell r="B452">
            <v>1</v>
          </cell>
          <cell r="C452" t="str">
            <v>HARMON, SHAWN M</v>
          </cell>
          <cell r="D452" t="str">
            <v>5</v>
          </cell>
        </row>
        <row r="453">
          <cell r="A453">
            <v>707884</v>
          </cell>
          <cell r="B453">
            <v>5</v>
          </cell>
          <cell r="C453" t="str">
            <v>TYSON, NANCY ARVEL</v>
          </cell>
          <cell r="D453"/>
        </row>
        <row r="454">
          <cell r="A454">
            <v>707914</v>
          </cell>
          <cell r="B454">
            <v>1</v>
          </cell>
          <cell r="C454" t="str">
            <v>MANFRED, JOHN CHARLES</v>
          </cell>
          <cell r="D454" t="str">
            <v>6</v>
          </cell>
        </row>
        <row r="455">
          <cell r="A455">
            <v>707923</v>
          </cell>
          <cell r="B455">
            <v>1</v>
          </cell>
          <cell r="C455" t="str">
            <v>HART, LYNN J</v>
          </cell>
          <cell r="D455" t="str">
            <v>5</v>
          </cell>
        </row>
        <row r="456">
          <cell r="A456">
            <v>707942</v>
          </cell>
          <cell r="B456">
            <v>1</v>
          </cell>
          <cell r="C456" t="str">
            <v>DEMPSEY, AARON M</v>
          </cell>
          <cell r="D456" t="str">
            <v>6</v>
          </cell>
        </row>
        <row r="457">
          <cell r="A457">
            <v>707946</v>
          </cell>
          <cell r="B457">
            <v>1</v>
          </cell>
          <cell r="C457" t="str">
            <v>NICKS, PATRICIA L</v>
          </cell>
          <cell r="D457" t="str">
            <v>5</v>
          </cell>
        </row>
        <row r="458">
          <cell r="A458">
            <v>707948</v>
          </cell>
          <cell r="B458">
            <v>1</v>
          </cell>
          <cell r="C458" t="str">
            <v>PARKER, MICHEL S</v>
          </cell>
          <cell r="D458" t="str">
            <v>4</v>
          </cell>
        </row>
        <row r="459">
          <cell r="A459">
            <v>707952</v>
          </cell>
          <cell r="B459">
            <v>1</v>
          </cell>
          <cell r="C459" t="str">
            <v>NORTHDURFT, SANDRA G</v>
          </cell>
          <cell r="D459" t="str">
            <v>5</v>
          </cell>
        </row>
        <row r="460">
          <cell r="A460">
            <v>707953</v>
          </cell>
          <cell r="B460">
            <v>1</v>
          </cell>
          <cell r="C460" t="str">
            <v>BIGSMOKE, GENEVIEVE</v>
          </cell>
          <cell r="D460" t="str">
            <v>5</v>
          </cell>
        </row>
        <row r="461">
          <cell r="A461">
            <v>708015</v>
          </cell>
          <cell r="B461">
            <v>1</v>
          </cell>
          <cell r="C461" t="str">
            <v>SPANJER, CORKY</v>
          </cell>
          <cell r="D461" t="str">
            <v>5</v>
          </cell>
        </row>
        <row r="462">
          <cell r="A462">
            <v>708031</v>
          </cell>
          <cell r="B462">
            <v>1</v>
          </cell>
          <cell r="C462" t="str">
            <v>FLORES, FRANK</v>
          </cell>
          <cell r="D462" t="str">
            <v>5</v>
          </cell>
        </row>
        <row r="463">
          <cell r="A463">
            <v>708058</v>
          </cell>
          <cell r="B463">
            <v>1</v>
          </cell>
          <cell r="C463" t="str">
            <v>HEAGY, ELMER M</v>
          </cell>
          <cell r="D463" t="str">
            <v>5</v>
          </cell>
        </row>
        <row r="464">
          <cell r="A464">
            <v>708072</v>
          </cell>
          <cell r="B464">
            <v>1</v>
          </cell>
          <cell r="C464" t="str">
            <v>EIGARD, LILA M</v>
          </cell>
          <cell r="D464"/>
        </row>
        <row r="465">
          <cell r="A465">
            <v>708075</v>
          </cell>
          <cell r="B465">
            <v>1</v>
          </cell>
          <cell r="C465" t="str">
            <v>HARVEY, JOYCE E</v>
          </cell>
          <cell r="D465" t="str">
            <v>5</v>
          </cell>
        </row>
        <row r="466">
          <cell r="A466">
            <v>708076</v>
          </cell>
          <cell r="B466">
            <v>6</v>
          </cell>
          <cell r="C466" t="str">
            <v>MURINKO, SHAWN</v>
          </cell>
          <cell r="D466" t="str">
            <v>4</v>
          </cell>
        </row>
        <row r="467">
          <cell r="A467">
            <v>708077</v>
          </cell>
          <cell r="B467">
            <v>1</v>
          </cell>
          <cell r="C467" t="str">
            <v>HOFFERT, MAURYA A</v>
          </cell>
          <cell r="D467" t="str">
            <v>3A</v>
          </cell>
        </row>
        <row r="468">
          <cell r="A468">
            <v>708078</v>
          </cell>
          <cell r="B468">
            <v>5</v>
          </cell>
          <cell r="C468" t="str">
            <v>NASET, ROBERT LEE</v>
          </cell>
          <cell r="D468" t="str">
            <v>5</v>
          </cell>
        </row>
        <row r="469">
          <cell r="A469">
            <v>708079</v>
          </cell>
          <cell r="B469">
            <v>1</v>
          </cell>
          <cell r="C469" t="str">
            <v>SEMMEN, JOHN</v>
          </cell>
          <cell r="D469" t="str">
            <v>4</v>
          </cell>
        </row>
        <row r="470">
          <cell r="A470">
            <v>708086</v>
          </cell>
          <cell r="B470">
            <v>1</v>
          </cell>
          <cell r="C470" t="str">
            <v>HOLMES, LINDA G</v>
          </cell>
          <cell r="D470" t="str">
            <v>3A</v>
          </cell>
        </row>
        <row r="471">
          <cell r="A471">
            <v>708097</v>
          </cell>
          <cell r="B471">
            <v>1</v>
          </cell>
          <cell r="C471" t="str">
            <v>FERGUSON, JAMES A</v>
          </cell>
          <cell r="D471" t="str">
            <v>3B</v>
          </cell>
        </row>
        <row r="472">
          <cell r="A472">
            <v>708119</v>
          </cell>
          <cell r="B472">
            <v>1</v>
          </cell>
          <cell r="C472" t="str">
            <v>SPRING, SHANNON L</v>
          </cell>
          <cell r="D472" t="str">
            <v>5</v>
          </cell>
        </row>
        <row r="473">
          <cell r="A473">
            <v>708138</v>
          </cell>
          <cell r="B473">
            <v>1</v>
          </cell>
          <cell r="C473" t="str">
            <v>MILTON, LLOYD R</v>
          </cell>
          <cell r="D473" t="str">
            <v>5</v>
          </cell>
        </row>
        <row r="474">
          <cell r="A474">
            <v>708145</v>
          </cell>
          <cell r="B474">
            <v>1</v>
          </cell>
          <cell r="C474" t="str">
            <v>RICE, LISA ANN</v>
          </cell>
          <cell r="D474" t="str">
            <v>5</v>
          </cell>
        </row>
        <row r="475">
          <cell r="A475">
            <v>708146</v>
          </cell>
          <cell r="B475">
            <v>1</v>
          </cell>
          <cell r="C475" t="str">
            <v>EBERT, MELISSA M</v>
          </cell>
          <cell r="D475" t="str">
            <v>5</v>
          </cell>
        </row>
        <row r="476">
          <cell r="A476">
            <v>708148</v>
          </cell>
          <cell r="B476">
            <v>1</v>
          </cell>
          <cell r="C476" t="str">
            <v>Kain, Katherine</v>
          </cell>
          <cell r="D476" t="str">
            <v>5</v>
          </cell>
        </row>
        <row r="477">
          <cell r="A477">
            <v>708153</v>
          </cell>
          <cell r="B477">
            <v>1</v>
          </cell>
          <cell r="C477" t="str">
            <v>FERGUSON, LAURIE E</v>
          </cell>
          <cell r="D477" t="str">
            <v>4</v>
          </cell>
        </row>
        <row r="478">
          <cell r="A478">
            <v>708160</v>
          </cell>
          <cell r="B478">
            <v>4</v>
          </cell>
          <cell r="C478" t="str">
            <v>Laney, Thomas</v>
          </cell>
          <cell r="D478" t="str">
            <v>4</v>
          </cell>
        </row>
        <row r="479">
          <cell r="A479">
            <v>708177</v>
          </cell>
          <cell r="B479">
            <v>1</v>
          </cell>
          <cell r="C479" t="str">
            <v>STEVENS, NIKOL A</v>
          </cell>
          <cell r="D479" t="str">
            <v>3B</v>
          </cell>
        </row>
        <row r="480">
          <cell r="A480">
            <v>708192</v>
          </cell>
          <cell r="B480">
            <v>1</v>
          </cell>
          <cell r="C480" t="str">
            <v>HUDAK, JOSEPH A</v>
          </cell>
          <cell r="D480" t="str">
            <v>5</v>
          </cell>
        </row>
        <row r="481">
          <cell r="A481">
            <v>708193</v>
          </cell>
          <cell r="B481">
            <v>1</v>
          </cell>
          <cell r="C481" t="str">
            <v>COX, JEANINE C</v>
          </cell>
          <cell r="D481" t="str">
            <v>5</v>
          </cell>
        </row>
        <row r="482">
          <cell r="A482">
            <v>708200</v>
          </cell>
          <cell r="B482">
            <v>1</v>
          </cell>
          <cell r="C482" t="str">
            <v>HIGGINS, KELLI J</v>
          </cell>
          <cell r="D482" t="str">
            <v>5</v>
          </cell>
        </row>
        <row r="483">
          <cell r="A483">
            <v>708201</v>
          </cell>
          <cell r="B483">
            <v>1</v>
          </cell>
          <cell r="C483" t="str">
            <v>ROSSI, LOUIS</v>
          </cell>
          <cell r="D483" t="str">
            <v>5</v>
          </cell>
        </row>
        <row r="484">
          <cell r="A484">
            <v>708213</v>
          </cell>
          <cell r="B484">
            <v>1</v>
          </cell>
          <cell r="C484" t="str">
            <v>BAKER, DEBRA S</v>
          </cell>
          <cell r="D484" t="str">
            <v>5</v>
          </cell>
        </row>
        <row r="485">
          <cell r="A485">
            <v>708228</v>
          </cell>
          <cell r="B485">
            <v>1</v>
          </cell>
          <cell r="C485" t="str">
            <v>JONES, SEAN</v>
          </cell>
          <cell r="D485" t="str">
            <v>5</v>
          </cell>
        </row>
        <row r="486">
          <cell r="A486">
            <v>708229</v>
          </cell>
          <cell r="B486">
            <v>1</v>
          </cell>
          <cell r="C486" t="str">
            <v>ANDERSON, LORI L</v>
          </cell>
          <cell r="D486" t="str">
            <v>3B</v>
          </cell>
        </row>
        <row r="487">
          <cell r="A487">
            <v>708263</v>
          </cell>
          <cell r="B487">
            <v>1</v>
          </cell>
          <cell r="C487" t="str">
            <v>GOODWIN, KEVIN D</v>
          </cell>
          <cell r="D487" t="str">
            <v>4</v>
          </cell>
        </row>
        <row r="488">
          <cell r="A488">
            <v>708271</v>
          </cell>
          <cell r="B488">
            <v>1</v>
          </cell>
          <cell r="C488" t="str">
            <v>BAMESBERGER, KARL O</v>
          </cell>
          <cell r="D488" t="str">
            <v>5</v>
          </cell>
        </row>
        <row r="489">
          <cell r="A489">
            <v>708293</v>
          </cell>
          <cell r="B489">
            <v>2</v>
          </cell>
          <cell r="C489" t="str">
            <v>SHERBURNE, PERRY J</v>
          </cell>
          <cell r="D489" t="str">
            <v>6</v>
          </cell>
        </row>
        <row r="490">
          <cell r="A490">
            <v>708295</v>
          </cell>
          <cell r="B490">
            <v>1</v>
          </cell>
          <cell r="C490" t="str">
            <v>TENNEY, ROB D</v>
          </cell>
          <cell r="D490" t="str">
            <v>5</v>
          </cell>
        </row>
        <row r="491">
          <cell r="A491">
            <v>708319</v>
          </cell>
          <cell r="B491">
            <v>1</v>
          </cell>
          <cell r="C491" t="str">
            <v>ACKARET, GILBERT W</v>
          </cell>
          <cell r="D491" t="str">
            <v>2</v>
          </cell>
        </row>
        <row r="492">
          <cell r="A492">
            <v>708334</v>
          </cell>
          <cell r="B492">
            <v>1</v>
          </cell>
          <cell r="C492" t="str">
            <v>CHESTER, DAVID</v>
          </cell>
          <cell r="D492" t="str">
            <v>3B</v>
          </cell>
        </row>
        <row r="493">
          <cell r="A493">
            <v>708338</v>
          </cell>
          <cell r="B493">
            <v>1</v>
          </cell>
          <cell r="C493" t="str">
            <v>YOUSIF, DEBRA I</v>
          </cell>
          <cell r="D493" t="str">
            <v>5</v>
          </cell>
        </row>
        <row r="494">
          <cell r="A494">
            <v>708342</v>
          </cell>
          <cell r="B494">
            <v>1</v>
          </cell>
          <cell r="C494" t="str">
            <v>SHUGART, ERNIE L</v>
          </cell>
          <cell r="D494" t="str">
            <v>5</v>
          </cell>
        </row>
        <row r="495">
          <cell r="A495">
            <v>708353</v>
          </cell>
          <cell r="B495">
            <v>1</v>
          </cell>
          <cell r="C495" t="str">
            <v>Phillipy, Robin</v>
          </cell>
          <cell r="D495" t="str">
            <v>2</v>
          </cell>
        </row>
        <row r="496">
          <cell r="A496">
            <v>708356</v>
          </cell>
          <cell r="B496">
            <v>1</v>
          </cell>
          <cell r="C496" t="str">
            <v>YOUSIF, SUZAN I</v>
          </cell>
          <cell r="D496" t="str">
            <v>5</v>
          </cell>
        </row>
        <row r="497">
          <cell r="A497">
            <v>708364</v>
          </cell>
          <cell r="B497">
            <v>1</v>
          </cell>
          <cell r="C497" t="str">
            <v>Lyson, Anthony</v>
          </cell>
          <cell r="D497" t="str">
            <v>6</v>
          </cell>
        </row>
        <row r="498">
          <cell r="A498">
            <v>708382</v>
          </cell>
          <cell r="B498">
            <v>6</v>
          </cell>
          <cell r="C498" t="str">
            <v>MURPHY, WILLIAM</v>
          </cell>
          <cell r="D498" t="str">
            <v>3B</v>
          </cell>
        </row>
        <row r="499">
          <cell r="A499">
            <v>708399</v>
          </cell>
          <cell r="B499">
            <v>1</v>
          </cell>
          <cell r="C499" t="str">
            <v>BUSKA, DENNIS</v>
          </cell>
          <cell r="D499" t="str">
            <v>5</v>
          </cell>
        </row>
        <row r="500">
          <cell r="A500">
            <v>708423</v>
          </cell>
          <cell r="B500">
            <v>1</v>
          </cell>
          <cell r="C500" t="str">
            <v>LOCHER, NICHOLE C</v>
          </cell>
          <cell r="D500" t="str">
            <v>5</v>
          </cell>
        </row>
        <row r="501">
          <cell r="A501">
            <v>708427</v>
          </cell>
          <cell r="B501">
            <v>1</v>
          </cell>
          <cell r="C501" t="str">
            <v>LINGO, SARAH R</v>
          </cell>
          <cell r="D501" t="str">
            <v>5</v>
          </cell>
        </row>
        <row r="502">
          <cell r="A502">
            <v>708432</v>
          </cell>
          <cell r="B502">
            <v>4</v>
          </cell>
          <cell r="C502" t="str">
            <v>HOLLOWAY, ANNA I</v>
          </cell>
          <cell r="D502" t="str">
            <v>4</v>
          </cell>
        </row>
        <row r="503">
          <cell r="A503">
            <v>708437</v>
          </cell>
          <cell r="B503">
            <v>1</v>
          </cell>
          <cell r="C503" t="str">
            <v>WARRINGTON, JILL</v>
          </cell>
          <cell r="D503" t="str">
            <v>5</v>
          </cell>
        </row>
        <row r="504">
          <cell r="A504">
            <v>708439</v>
          </cell>
          <cell r="B504">
            <v>1</v>
          </cell>
          <cell r="C504" t="str">
            <v>DANEL, ROBERT S</v>
          </cell>
          <cell r="D504" t="str">
            <v>4</v>
          </cell>
        </row>
        <row r="505">
          <cell r="A505">
            <v>708446</v>
          </cell>
          <cell r="B505">
            <v>1</v>
          </cell>
          <cell r="C505" t="str">
            <v>MOISAN, JOSEPH J</v>
          </cell>
          <cell r="D505" t="str">
            <v>4</v>
          </cell>
        </row>
        <row r="506">
          <cell r="A506">
            <v>708453</v>
          </cell>
          <cell r="B506">
            <v>1</v>
          </cell>
          <cell r="C506" t="str">
            <v>DEHAAN, ERICA J</v>
          </cell>
          <cell r="D506" t="str">
            <v>5</v>
          </cell>
        </row>
        <row r="507">
          <cell r="A507">
            <v>708479</v>
          </cell>
          <cell r="B507">
            <v>1</v>
          </cell>
          <cell r="C507" t="str">
            <v>BRILL, JASON E</v>
          </cell>
          <cell r="D507" t="str">
            <v>4</v>
          </cell>
        </row>
        <row r="508">
          <cell r="A508">
            <v>708484</v>
          </cell>
          <cell r="B508">
            <v>3</v>
          </cell>
          <cell r="C508" t="str">
            <v>MURPHY, ROBERT E</v>
          </cell>
          <cell r="D508" t="str">
            <v>3A</v>
          </cell>
        </row>
        <row r="509">
          <cell r="A509">
            <v>708487</v>
          </cell>
          <cell r="B509">
            <v>1</v>
          </cell>
          <cell r="C509" t="str">
            <v>HOLMES, CHERYL D</v>
          </cell>
          <cell r="D509" t="str">
            <v>4</v>
          </cell>
        </row>
        <row r="510">
          <cell r="A510">
            <v>708520</v>
          </cell>
          <cell r="B510">
            <v>1</v>
          </cell>
          <cell r="C510" t="str">
            <v>FINCH, JEFFREY H</v>
          </cell>
          <cell r="D510" t="str">
            <v>5</v>
          </cell>
        </row>
        <row r="511">
          <cell r="A511">
            <v>708539</v>
          </cell>
          <cell r="B511">
            <v>3</v>
          </cell>
          <cell r="C511" t="str">
            <v>HEDLUND, ROXANNE</v>
          </cell>
          <cell r="D511" t="str">
            <v>1</v>
          </cell>
        </row>
        <row r="512">
          <cell r="A512">
            <v>708554</v>
          </cell>
          <cell r="B512">
            <v>1</v>
          </cell>
          <cell r="C512" t="str">
            <v>BRIGHTON, CAPRICE A</v>
          </cell>
          <cell r="D512" t="str">
            <v>5</v>
          </cell>
        </row>
        <row r="513">
          <cell r="A513">
            <v>708567</v>
          </cell>
          <cell r="B513">
            <v>4</v>
          </cell>
          <cell r="C513" t="str">
            <v>Rhodes, Dustin</v>
          </cell>
          <cell r="D513" t="str">
            <v>5</v>
          </cell>
        </row>
        <row r="514">
          <cell r="A514">
            <v>708588</v>
          </cell>
          <cell r="B514">
            <v>1</v>
          </cell>
          <cell r="C514" t="str">
            <v>JONES, JOE M</v>
          </cell>
          <cell r="D514" t="str">
            <v>3B</v>
          </cell>
        </row>
        <row r="515">
          <cell r="A515">
            <v>708597</v>
          </cell>
          <cell r="B515">
            <v>1</v>
          </cell>
          <cell r="C515" t="str">
            <v>MORGAN, MARLO</v>
          </cell>
          <cell r="D515" t="str">
            <v>4</v>
          </cell>
        </row>
        <row r="516">
          <cell r="A516">
            <v>708610</v>
          </cell>
          <cell r="B516">
            <v>1</v>
          </cell>
          <cell r="C516" t="str">
            <v>STRONG, DONALD L</v>
          </cell>
          <cell r="D516" t="str">
            <v>5</v>
          </cell>
        </row>
        <row r="517">
          <cell r="A517">
            <v>708616</v>
          </cell>
          <cell r="B517">
            <v>1</v>
          </cell>
          <cell r="C517" t="str">
            <v>HAYWARD, AARON J</v>
          </cell>
          <cell r="D517" t="str">
            <v>5</v>
          </cell>
        </row>
        <row r="518">
          <cell r="A518">
            <v>708632</v>
          </cell>
          <cell r="B518">
            <v>1</v>
          </cell>
          <cell r="C518" t="str">
            <v>IRMER, MATTHEW W</v>
          </cell>
          <cell r="D518" t="str">
            <v>5</v>
          </cell>
        </row>
        <row r="519">
          <cell r="A519">
            <v>708638</v>
          </cell>
          <cell r="B519">
            <v>1</v>
          </cell>
          <cell r="C519" t="str">
            <v>SHAGEN, CAROLYN E</v>
          </cell>
          <cell r="D519" t="str">
            <v>4</v>
          </cell>
        </row>
        <row r="520">
          <cell r="A520">
            <v>708642</v>
          </cell>
          <cell r="B520">
            <v>1</v>
          </cell>
          <cell r="C520" t="str">
            <v>OLUFSEN, ROBERT A</v>
          </cell>
          <cell r="D520" t="str">
            <v>6</v>
          </cell>
        </row>
        <row r="521">
          <cell r="A521">
            <v>708666</v>
          </cell>
          <cell r="B521">
            <v>1</v>
          </cell>
          <cell r="C521" t="str">
            <v>MCCABE, CHRISTOPHER</v>
          </cell>
          <cell r="D521"/>
        </row>
        <row r="522">
          <cell r="A522">
            <v>708669</v>
          </cell>
          <cell r="B522">
            <v>1</v>
          </cell>
          <cell r="C522" t="str">
            <v>MCELFISH, PATRICIA C</v>
          </cell>
          <cell r="D522" t="str">
            <v>3B</v>
          </cell>
        </row>
        <row r="523">
          <cell r="A523">
            <v>708673</v>
          </cell>
          <cell r="B523">
            <v>6</v>
          </cell>
          <cell r="C523" t="str">
            <v>TWITCHELL, ALICE</v>
          </cell>
          <cell r="D523" t="str">
            <v>5</v>
          </cell>
        </row>
        <row r="524">
          <cell r="A524">
            <v>708694</v>
          </cell>
          <cell r="B524">
            <v>1</v>
          </cell>
          <cell r="C524" t="str">
            <v>THOMPSON, TERRY W</v>
          </cell>
          <cell r="D524" t="str">
            <v>6</v>
          </cell>
        </row>
        <row r="525">
          <cell r="A525">
            <v>708729</v>
          </cell>
          <cell r="B525">
            <v>1</v>
          </cell>
          <cell r="C525" t="str">
            <v>CHICHA, MEGAN M</v>
          </cell>
          <cell r="D525" t="str">
            <v>5</v>
          </cell>
        </row>
        <row r="526">
          <cell r="A526">
            <v>708734</v>
          </cell>
          <cell r="B526">
            <v>1</v>
          </cell>
          <cell r="C526" t="str">
            <v>MONTGOMERY, LESLY</v>
          </cell>
          <cell r="D526" t="str">
            <v>5</v>
          </cell>
        </row>
        <row r="527">
          <cell r="A527">
            <v>708741</v>
          </cell>
          <cell r="B527">
            <v>1</v>
          </cell>
          <cell r="C527" t="str">
            <v>OGDEN, JAMES E</v>
          </cell>
          <cell r="D527" t="str">
            <v>5</v>
          </cell>
        </row>
        <row r="528">
          <cell r="A528">
            <v>708753</v>
          </cell>
          <cell r="B528">
            <v>1</v>
          </cell>
          <cell r="C528" t="str">
            <v>ROSSER, ROY W</v>
          </cell>
          <cell r="D528" t="str">
            <v>6</v>
          </cell>
        </row>
        <row r="529">
          <cell r="A529">
            <v>708819</v>
          </cell>
          <cell r="B529">
            <v>1</v>
          </cell>
          <cell r="C529" t="str">
            <v>THOMPSON, MARY L</v>
          </cell>
          <cell r="D529" t="str">
            <v>5</v>
          </cell>
        </row>
        <row r="530">
          <cell r="A530">
            <v>708822</v>
          </cell>
          <cell r="B530">
            <v>1</v>
          </cell>
          <cell r="C530" t="str">
            <v>NEEDHAM, RANDY L</v>
          </cell>
          <cell r="D530" t="str">
            <v>3B</v>
          </cell>
        </row>
        <row r="531">
          <cell r="A531">
            <v>708823</v>
          </cell>
          <cell r="B531">
            <v>1</v>
          </cell>
          <cell r="C531" t="str">
            <v>TIFFANY, LEAH M</v>
          </cell>
          <cell r="D531" t="str">
            <v>4</v>
          </cell>
        </row>
        <row r="532">
          <cell r="A532">
            <v>708840</v>
          </cell>
          <cell r="B532">
            <v>4</v>
          </cell>
          <cell r="C532" t="str">
            <v>Sizemore, Mary Jo</v>
          </cell>
          <cell r="D532" t="str">
            <v>3B</v>
          </cell>
        </row>
        <row r="533">
          <cell r="A533">
            <v>708897</v>
          </cell>
          <cell r="B533">
            <v>1</v>
          </cell>
          <cell r="C533" t="str">
            <v>ROBIDEAUX, MARK A</v>
          </cell>
          <cell r="D533" t="str">
            <v>2</v>
          </cell>
        </row>
        <row r="534">
          <cell r="A534">
            <v>708901</v>
          </cell>
          <cell r="B534">
            <v>5</v>
          </cell>
          <cell r="C534" t="str">
            <v>BARBRE, DOVE DIVINE</v>
          </cell>
          <cell r="D534" t="str">
            <v>5</v>
          </cell>
        </row>
        <row r="535">
          <cell r="A535">
            <v>708911</v>
          </cell>
          <cell r="B535">
            <v>4</v>
          </cell>
          <cell r="C535" t="str">
            <v>WOLFF, RYAN T</v>
          </cell>
          <cell r="D535" t="str">
            <v>5</v>
          </cell>
        </row>
        <row r="536">
          <cell r="A536">
            <v>708955</v>
          </cell>
          <cell r="B536">
            <v>1</v>
          </cell>
          <cell r="C536" t="str">
            <v>Graham, Daphne</v>
          </cell>
          <cell r="D536" t="str">
            <v>3B</v>
          </cell>
        </row>
        <row r="537">
          <cell r="A537">
            <v>708970</v>
          </cell>
          <cell r="B537">
            <v>1</v>
          </cell>
          <cell r="C537" t="str">
            <v>THOMAS, CHRISTOPHER</v>
          </cell>
          <cell r="D537" t="str">
            <v>6</v>
          </cell>
        </row>
        <row r="538">
          <cell r="A538">
            <v>708971</v>
          </cell>
          <cell r="B538">
            <v>1</v>
          </cell>
          <cell r="C538" t="str">
            <v>THOMAS, TERRY LEE</v>
          </cell>
          <cell r="D538" t="str">
            <v>6</v>
          </cell>
        </row>
        <row r="539">
          <cell r="A539">
            <v>708973</v>
          </cell>
          <cell r="B539">
            <v>1</v>
          </cell>
          <cell r="C539" t="str">
            <v>HAMANN, SUELLEN</v>
          </cell>
          <cell r="D539" t="str">
            <v>5</v>
          </cell>
        </row>
        <row r="540">
          <cell r="A540">
            <v>708999</v>
          </cell>
          <cell r="B540">
            <v>1</v>
          </cell>
          <cell r="C540" t="str">
            <v>DONAHUE, JEFFREY M</v>
          </cell>
          <cell r="D540" t="str">
            <v>6</v>
          </cell>
        </row>
        <row r="541">
          <cell r="A541">
            <v>709031</v>
          </cell>
          <cell r="B541">
            <v>1</v>
          </cell>
          <cell r="C541" t="str">
            <v>SPREEN, LUELLA M</v>
          </cell>
          <cell r="D541" t="str">
            <v>3A</v>
          </cell>
        </row>
        <row r="542">
          <cell r="A542">
            <v>709041</v>
          </cell>
          <cell r="B542">
            <v>1</v>
          </cell>
          <cell r="C542" t="str">
            <v>HINTZ, EMILIA L</v>
          </cell>
          <cell r="D542" t="str">
            <v>4</v>
          </cell>
        </row>
        <row r="543">
          <cell r="A543">
            <v>709070</v>
          </cell>
          <cell r="B543">
            <v>1</v>
          </cell>
          <cell r="C543" t="str">
            <v>DAVIS, CHRISTOPHER T</v>
          </cell>
          <cell r="D543" t="str">
            <v>5</v>
          </cell>
        </row>
        <row r="544">
          <cell r="A544">
            <v>709086</v>
          </cell>
          <cell r="B544">
            <v>1</v>
          </cell>
          <cell r="C544" t="str">
            <v>LEWIS, KEN</v>
          </cell>
          <cell r="D544" t="str">
            <v>4</v>
          </cell>
        </row>
        <row r="545">
          <cell r="A545">
            <v>709102</v>
          </cell>
          <cell r="B545">
            <v>1</v>
          </cell>
          <cell r="C545" t="str">
            <v>TRAN, HAI N</v>
          </cell>
          <cell r="D545" t="str">
            <v>5</v>
          </cell>
        </row>
        <row r="546">
          <cell r="A546">
            <v>709113</v>
          </cell>
          <cell r="B546">
            <v>1</v>
          </cell>
          <cell r="C546" t="str">
            <v>HOWARD, THERESA R</v>
          </cell>
          <cell r="D546" t="str">
            <v>5</v>
          </cell>
        </row>
        <row r="547">
          <cell r="A547">
            <v>709144</v>
          </cell>
          <cell r="B547">
            <v>1</v>
          </cell>
          <cell r="C547" t="str">
            <v>BARGE, CHAD M</v>
          </cell>
          <cell r="D547" t="str">
            <v>6</v>
          </cell>
        </row>
        <row r="548">
          <cell r="A548">
            <v>709167</v>
          </cell>
          <cell r="B548">
            <v>1</v>
          </cell>
          <cell r="C548" t="str">
            <v>LOGGINS, BRYAN</v>
          </cell>
          <cell r="D548" t="str">
            <v>6</v>
          </cell>
        </row>
        <row r="549">
          <cell r="A549">
            <v>709168</v>
          </cell>
          <cell r="B549">
            <v>1</v>
          </cell>
          <cell r="C549" t="str">
            <v>GARVIN, MARGARET C</v>
          </cell>
          <cell r="D549" t="str">
            <v>5</v>
          </cell>
        </row>
        <row r="550">
          <cell r="A550">
            <v>709177</v>
          </cell>
          <cell r="B550">
            <v>1</v>
          </cell>
          <cell r="C550" t="str">
            <v>BECKEMEIER, SHERI S</v>
          </cell>
          <cell r="D550" t="str">
            <v>4</v>
          </cell>
        </row>
        <row r="551">
          <cell r="A551">
            <v>709180</v>
          </cell>
          <cell r="B551">
            <v>1</v>
          </cell>
          <cell r="C551" t="str">
            <v>ZOBRIST, STEPHANIE M</v>
          </cell>
          <cell r="D551" t="str">
            <v>5</v>
          </cell>
        </row>
        <row r="552">
          <cell r="A552">
            <v>709201</v>
          </cell>
          <cell r="B552">
            <v>1</v>
          </cell>
          <cell r="C552" t="str">
            <v>PINARD, TODD P</v>
          </cell>
          <cell r="D552" t="str">
            <v>6</v>
          </cell>
        </row>
        <row r="553">
          <cell r="A553">
            <v>709228</v>
          </cell>
          <cell r="B553">
            <v>1</v>
          </cell>
          <cell r="C553" t="str">
            <v>DOWDA, VICTORIA</v>
          </cell>
          <cell r="D553" t="str">
            <v>5</v>
          </cell>
        </row>
        <row r="554">
          <cell r="A554">
            <v>709275</v>
          </cell>
          <cell r="B554">
            <v>1</v>
          </cell>
          <cell r="C554" t="str">
            <v>ASTERINO, JHARY R</v>
          </cell>
          <cell r="D554" t="str">
            <v>4</v>
          </cell>
        </row>
        <row r="555">
          <cell r="A555">
            <v>709279</v>
          </cell>
          <cell r="B555">
            <v>1</v>
          </cell>
          <cell r="C555" t="str">
            <v>WARITZ, JENNIFER C</v>
          </cell>
          <cell r="D555"/>
        </row>
        <row r="556">
          <cell r="A556">
            <v>709302</v>
          </cell>
          <cell r="B556">
            <v>1</v>
          </cell>
          <cell r="C556" t="str">
            <v>STAMATOPLOS, BARBARA A</v>
          </cell>
          <cell r="D556" t="str">
            <v>3B</v>
          </cell>
        </row>
        <row r="557">
          <cell r="A557">
            <v>709354</v>
          </cell>
          <cell r="B557">
            <v>1</v>
          </cell>
          <cell r="C557" t="str">
            <v>ANDERSON, MICHAEL</v>
          </cell>
          <cell r="D557" t="str">
            <v>5</v>
          </cell>
        </row>
        <row r="558">
          <cell r="A558">
            <v>709357</v>
          </cell>
          <cell r="B558">
            <v>1</v>
          </cell>
          <cell r="C558" t="str">
            <v>SCHOMER, DOUGLAS A</v>
          </cell>
          <cell r="D558" t="str">
            <v>5</v>
          </cell>
        </row>
        <row r="559">
          <cell r="A559">
            <v>709363</v>
          </cell>
          <cell r="B559">
            <v>1</v>
          </cell>
          <cell r="C559" t="str">
            <v>SISCO, LINDA D</v>
          </cell>
          <cell r="D559" t="str">
            <v>2</v>
          </cell>
        </row>
        <row r="560">
          <cell r="A560">
            <v>709365</v>
          </cell>
          <cell r="B560">
            <v>1</v>
          </cell>
          <cell r="C560" t="str">
            <v>SULLIVAN, KENT</v>
          </cell>
          <cell r="D560"/>
        </row>
        <row r="561">
          <cell r="A561">
            <v>709386</v>
          </cell>
          <cell r="B561">
            <v>1</v>
          </cell>
          <cell r="C561" t="str">
            <v>JACOBS, TIMOTHY R</v>
          </cell>
          <cell r="D561" t="str">
            <v>4</v>
          </cell>
        </row>
        <row r="562">
          <cell r="A562">
            <v>709423</v>
          </cell>
          <cell r="B562">
            <v>1</v>
          </cell>
          <cell r="C562" t="str">
            <v>DOBSON, DARYL R.</v>
          </cell>
          <cell r="D562" t="str">
            <v>6</v>
          </cell>
        </row>
        <row r="563">
          <cell r="A563">
            <v>709441</v>
          </cell>
          <cell r="B563">
            <v>1</v>
          </cell>
          <cell r="C563" t="str">
            <v>MILLS, MARK</v>
          </cell>
          <cell r="D563" t="str">
            <v>5</v>
          </cell>
        </row>
        <row r="564">
          <cell r="A564">
            <v>709455</v>
          </cell>
          <cell r="B564">
            <v>1</v>
          </cell>
          <cell r="C564" t="str">
            <v>LOSH, JUSTIN M</v>
          </cell>
          <cell r="D564" t="str">
            <v>3B</v>
          </cell>
        </row>
        <row r="565">
          <cell r="A565">
            <v>709482</v>
          </cell>
          <cell r="B565">
            <v>1</v>
          </cell>
          <cell r="C565" t="str">
            <v>Thompson, Anne</v>
          </cell>
          <cell r="D565" t="str">
            <v>2</v>
          </cell>
        </row>
        <row r="566">
          <cell r="A566">
            <v>709492</v>
          </cell>
          <cell r="B566">
            <v>2</v>
          </cell>
          <cell r="C566" t="str">
            <v>SCHWARTZ, JAMES L</v>
          </cell>
          <cell r="D566" t="str">
            <v>6</v>
          </cell>
        </row>
        <row r="567">
          <cell r="A567">
            <v>709506</v>
          </cell>
          <cell r="B567">
            <v>1</v>
          </cell>
          <cell r="C567" t="str">
            <v>SHERMAN, RACHEL</v>
          </cell>
          <cell r="D567" t="str">
            <v>3B</v>
          </cell>
        </row>
        <row r="568">
          <cell r="A568">
            <v>709524</v>
          </cell>
          <cell r="B568">
            <v>1</v>
          </cell>
          <cell r="C568" t="str">
            <v>JACOBS, BRENDA LYNN</v>
          </cell>
          <cell r="D568" t="str">
            <v>4</v>
          </cell>
        </row>
        <row r="569">
          <cell r="A569">
            <v>709537</v>
          </cell>
          <cell r="B569">
            <v>1</v>
          </cell>
          <cell r="C569" t="str">
            <v>MCBRIDE, DANA I</v>
          </cell>
          <cell r="D569" t="str">
            <v>5</v>
          </cell>
        </row>
        <row r="570">
          <cell r="A570">
            <v>709538</v>
          </cell>
          <cell r="B570">
            <v>1</v>
          </cell>
          <cell r="C570" t="str">
            <v>HARMON, EUGENE H</v>
          </cell>
          <cell r="D570" t="str">
            <v>6</v>
          </cell>
        </row>
        <row r="571">
          <cell r="A571">
            <v>709547</v>
          </cell>
          <cell r="B571">
            <v>1</v>
          </cell>
          <cell r="C571" t="str">
            <v>MALONEY, MARY</v>
          </cell>
          <cell r="D571" t="str">
            <v>5</v>
          </cell>
        </row>
        <row r="572">
          <cell r="A572">
            <v>709557</v>
          </cell>
          <cell r="B572">
            <v>5</v>
          </cell>
          <cell r="C572" t="str">
            <v>CHAPPELL, WILLIAM JACOB</v>
          </cell>
          <cell r="D572" t="str">
            <v>6</v>
          </cell>
        </row>
        <row r="573">
          <cell r="A573">
            <v>709559</v>
          </cell>
          <cell r="B573">
            <v>4</v>
          </cell>
          <cell r="C573" t="str">
            <v>MILLER, JUSTIN W</v>
          </cell>
          <cell r="D573" t="str">
            <v>5</v>
          </cell>
        </row>
        <row r="574">
          <cell r="A574">
            <v>709572</v>
          </cell>
          <cell r="B574">
            <v>1</v>
          </cell>
          <cell r="C574" t="str">
            <v>BLAIR, PATRICIA D</v>
          </cell>
          <cell r="D574" t="str">
            <v>5</v>
          </cell>
        </row>
        <row r="575">
          <cell r="A575">
            <v>709581</v>
          </cell>
          <cell r="B575">
            <v>4</v>
          </cell>
          <cell r="C575" t="str">
            <v>BUSBY, BRIAN D</v>
          </cell>
          <cell r="D575" t="str">
            <v>5</v>
          </cell>
        </row>
        <row r="576">
          <cell r="A576">
            <v>709594</v>
          </cell>
          <cell r="B576">
            <v>1</v>
          </cell>
          <cell r="C576" t="str">
            <v>BEST, SHERRY</v>
          </cell>
          <cell r="D576" t="str">
            <v>5</v>
          </cell>
        </row>
        <row r="577">
          <cell r="A577">
            <v>709678</v>
          </cell>
          <cell r="B577">
            <v>6</v>
          </cell>
          <cell r="C577" t="str">
            <v>KANNBERG, CHAD J</v>
          </cell>
          <cell r="D577" t="str">
            <v>5</v>
          </cell>
        </row>
        <row r="578">
          <cell r="A578">
            <v>709683</v>
          </cell>
          <cell r="B578">
            <v>1</v>
          </cell>
          <cell r="C578" t="str">
            <v>KEMPER, SHANNON L</v>
          </cell>
          <cell r="D578" t="str">
            <v>4</v>
          </cell>
        </row>
        <row r="579">
          <cell r="A579">
            <v>709685</v>
          </cell>
          <cell r="B579">
            <v>1</v>
          </cell>
          <cell r="C579" t="str">
            <v>ROUSE, JUSTIN</v>
          </cell>
          <cell r="D579" t="str">
            <v>5</v>
          </cell>
        </row>
        <row r="580">
          <cell r="A580">
            <v>709686</v>
          </cell>
          <cell r="B580">
            <v>1</v>
          </cell>
          <cell r="C580" t="str">
            <v>BURRILL, KELLY J</v>
          </cell>
          <cell r="D580" t="str">
            <v>5</v>
          </cell>
        </row>
        <row r="581">
          <cell r="A581">
            <v>709696</v>
          </cell>
          <cell r="B581">
            <v>4</v>
          </cell>
          <cell r="C581" t="str">
            <v>Steinheiser, Heidi</v>
          </cell>
          <cell r="D581" t="str">
            <v>5</v>
          </cell>
        </row>
        <row r="582">
          <cell r="A582">
            <v>709699</v>
          </cell>
          <cell r="B582">
            <v>1</v>
          </cell>
          <cell r="C582" t="str">
            <v>STRUTHERS, BRIAN</v>
          </cell>
          <cell r="D582" t="str">
            <v>6</v>
          </cell>
        </row>
        <row r="583">
          <cell r="A583">
            <v>709721</v>
          </cell>
          <cell r="B583">
            <v>1</v>
          </cell>
          <cell r="C583" t="str">
            <v>RAINS, DAVID B</v>
          </cell>
          <cell r="D583" t="str">
            <v>6</v>
          </cell>
        </row>
        <row r="584">
          <cell r="A584">
            <v>709725</v>
          </cell>
          <cell r="B584">
            <v>1</v>
          </cell>
          <cell r="C584" t="str">
            <v>KAGELE, MARCI</v>
          </cell>
          <cell r="D584" t="str">
            <v>4</v>
          </cell>
        </row>
        <row r="585">
          <cell r="A585">
            <v>709726</v>
          </cell>
          <cell r="B585">
            <v>1</v>
          </cell>
          <cell r="C585" t="str">
            <v>GOODNIGHT, DAVID MICHAEL</v>
          </cell>
          <cell r="D585" t="str">
            <v>2</v>
          </cell>
        </row>
        <row r="586">
          <cell r="A586">
            <v>709737</v>
          </cell>
          <cell r="B586">
            <v>1</v>
          </cell>
          <cell r="C586" t="str">
            <v>HILDENBRAND, ERIC D</v>
          </cell>
          <cell r="D586" t="str">
            <v>3B</v>
          </cell>
        </row>
        <row r="587">
          <cell r="A587">
            <v>709750</v>
          </cell>
          <cell r="B587">
            <v>1</v>
          </cell>
          <cell r="C587" t="str">
            <v>EVERHART, TRACI L</v>
          </cell>
          <cell r="D587" t="str">
            <v>5</v>
          </cell>
        </row>
        <row r="588">
          <cell r="A588">
            <v>709752</v>
          </cell>
          <cell r="B588">
            <v>1</v>
          </cell>
          <cell r="C588" t="str">
            <v>VAILLANCOURT, ERIC J</v>
          </cell>
          <cell r="D588" t="str">
            <v>6</v>
          </cell>
        </row>
        <row r="589">
          <cell r="A589">
            <v>709779</v>
          </cell>
          <cell r="B589">
            <v>2</v>
          </cell>
          <cell r="C589" t="str">
            <v>WADE, DONALD</v>
          </cell>
          <cell r="D589" t="str">
            <v>4</v>
          </cell>
        </row>
        <row r="590">
          <cell r="A590">
            <v>709814</v>
          </cell>
          <cell r="B590">
            <v>2</v>
          </cell>
          <cell r="C590" t="str">
            <v>COCHRAN, ANTHONY ALLEN</v>
          </cell>
          <cell r="D590" t="str">
            <v>5</v>
          </cell>
        </row>
        <row r="591">
          <cell r="A591">
            <v>709890</v>
          </cell>
          <cell r="B591">
            <v>1</v>
          </cell>
          <cell r="C591" t="str">
            <v>ZIMMERMAN, NATHAN</v>
          </cell>
          <cell r="D591" t="str">
            <v>5</v>
          </cell>
        </row>
        <row r="592">
          <cell r="A592">
            <v>709899</v>
          </cell>
          <cell r="B592">
            <v>1</v>
          </cell>
          <cell r="C592" t="str">
            <v>MCMATH, LYLE</v>
          </cell>
          <cell r="D592" t="str">
            <v>5</v>
          </cell>
        </row>
        <row r="593">
          <cell r="A593">
            <v>709900</v>
          </cell>
          <cell r="B593">
            <v>1</v>
          </cell>
          <cell r="C593" t="str">
            <v>MATEER, CAMMIAN M</v>
          </cell>
          <cell r="D593" t="str">
            <v>6</v>
          </cell>
        </row>
        <row r="594">
          <cell r="A594">
            <v>710010</v>
          </cell>
          <cell r="B594">
            <v>1</v>
          </cell>
          <cell r="C594" t="str">
            <v>WALKER, KATIE</v>
          </cell>
          <cell r="D594" t="str">
            <v>6</v>
          </cell>
        </row>
        <row r="595">
          <cell r="A595">
            <v>710024</v>
          </cell>
          <cell r="B595">
            <v>1</v>
          </cell>
          <cell r="C595" t="str">
            <v>BRECHTO, COLLEEN</v>
          </cell>
          <cell r="D595" t="str">
            <v>5</v>
          </cell>
        </row>
        <row r="596">
          <cell r="A596">
            <v>710036</v>
          </cell>
          <cell r="B596">
            <v>3</v>
          </cell>
          <cell r="C596" t="str">
            <v>ABERNATHY, HEATHER</v>
          </cell>
          <cell r="D596" t="str">
            <v>4</v>
          </cell>
        </row>
        <row r="597">
          <cell r="A597">
            <v>710040</v>
          </cell>
          <cell r="B597">
            <v>1</v>
          </cell>
          <cell r="C597" t="str">
            <v>SUAZO, ERNEST, JR. J</v>
          </cell>
          <cell r="D597" t="str">
            <v>6</v>
          </cell>
        </row>
        <row r="598">
          <cell r="A598">
            <v>710065</v>
          </cell>
          <cell r="B598">
            <v>1</v>
          </cell>
          <cell r="C598" t="str">
            <v>EDGAR, LORRAINE JANET SC</v>
          </cell>
          <cell r="D598" t="str">
            <v>4</v>
          </cell>
        </row>
        <row r="599">
          <cell r="A599">
            <v>710141</v>
          </cell>
          <cell r="B599">
            <v>1</v>
          </cell>
          <cell r="C599" t="str">
            <v>REINBOLD, SHERYL</v>
          </cell>
          <cell r="D599" t="str">
            <v>2</v>
          </cell>
        </row>
        <row r="600">
          <cell r="A600">
            <v>710149</v>
          </cell>
          <cell r="B600">
            <v>1</v>
          </cell>
          <cell r="C600" t="str">
            <v>BIRRUETA, IGNACIO</v>
          </cell>
          <cell r="D600" t="str">
            <v>5</v>
          </cell>
        </row>
        <row r="601">
          <cell r="A601">
            <v>710160</v>
          </cell>
          <cell r="B601">
            <v>1</v>
          </cell>
          <cell r="C601" t="str">
            <v>MATEER, KAYLA</v>
          </cell>
          <cell r="D601" t="str">
            <v>5</v>
          </cell>
        </row>
        <row r="602">
          <cell r="A602">
            <v>710163</v>
          </cell>
          <cell r="B602">
            <v>1</v>
          </cell>
          <cell r="C602" t="str">
            <v>PLOURDE, CHARLES</v>
          </cell>
          <cell r="D602" t="str">
            <v>4</v>
          </cell>
        </row>
        <row r="603">
          <cell r="A603">
            <v>710212</v>
          </cell>
          <cell r="B603">
            <v>1</v>
          </cell>
          <cell r="C603" t="str">
            <v>BRADY, MacKENZIE</v>
          </cell>
          <cell r="D603" t="str">
            <v>5</v>
          </cell>
        </row>
        <row r="604">
          <cell r="A604">
            <v>710219</v>
          </cell>
          <cell r="B604">
            <v>1</v>
          </cell>
          <cell r="C604" t="str">
            <v>MINER, CHRISTOPHER T</v>
          </cell>
          <cell r="D604" t="str">
            <v>5</v>
          </cell>
        </row>
        <row r="605">
          <cell r="A605">
            <v>710228</v>
          </cell>
          <cell r="B605">
            <v>1</v>
          </cell>
          <cell r="C605" t="str">
            <v>KLEIN, MATTHEW C</v>
          </cell>
          <cell r="D605" t="str">
            <v>5</v>
          </cell>
        </row>
        <row r="606">
          <cell r="A606">
            <v>710231</v>
          </cell>
          <cell r="B606">
            <v>1</v>
          </cell>
          <cell r="C606" t="str">
            <v>BALTZELL, RONALD J</v>
          </cell>
          <cell r="D606" t="str">
            <v>5</v>
          </cell>
        </row>
        <row r="607">
          <cell r="A607">
            <v>710262</v>
          </cell>
          <cell r="B607">
            <v>1</v>
          </cell>
          <cell r="C607" t="str">
            <v>WILLIAMS, JEFFERY</v>
          </cell>
          <cell r="D607" t="str">
            <v>6</v>
          </cell>
        </row>
        <row r="608">
          <cell r="A608">
            <v>710275</v>
          </cell>
          <cell r="B608">
            <v>1</v>
          </cell>
          <cell r="C608" t="str">
            <v>DEMORY, RICKY A</v>
          </cell>
          <cell r="D608" t="str">
            <v>5</v>
          </cell>
        </row>
        <row r="609">
          <cell r="A609">
            <v>710303</v>
          </cell>
          <cell r="B609">
            <v>1</v>
          </cell>
          <cell r="C609" t="str">
            <v>MURCH, DEE DEE</v>
          </cell>
          <cell r="D609" t="str">
            <v>4</v>
          </cell>
        </row>
        <row r="610">
          <cell r="A610">
            <v>710312</v>
          </cell>
          <cell r="B610">
            <v>1</v>
          </cell>
          <cell r="C610" t="str">
            <v>SMITH, JAIMI</v>
          </cell>
          <cell r="D610" t="str">
            <v>5</v>
          </cell>
        </row>
        <row r="611">
          <cell r="A611">
            <v>710312</v>
          </cell>
          <cell r="B611">
            <v>1</v>
          </cell>
          <cell r="C611" t="str">
            <v>SMITH, JAIMI</v>
          </cell>
          <cell r="D611" t="str">
            <v>5</v>
          </cell>
        </row>
        <row r="612">
          <cell r="A612">
            <v>710329</v>
          </cell>
          <cell r="B612">
            <v>1</v>
          </cell>
          <cell r="C612" t="str">
            <v>MILEY, RENE L</v>
          </cell>
          <cell r="D612" t="str">
            <v>5</v>
          </cell>
        </row>
        <row r="613">
          <cell r="A613">
            <v>710361</v>
          </cell>
          <cell r="B613">
            <v>6</v>
          </cell>
          <cell r="C613" t="str">
            <v>FREIMUTH, ROBERT</v>
          </cell>
          <cell r="D613"/>
        </row>
        <row r="614">
          <cell r="A614">
            <v>710383</v>
          </cell>
          <cell r="B614">
            <v>1</v>
          </cell>
          <cell r="C614" t="str">
            <v>PACKARD, ZACARIAH</v>
          </cell>
          <cell r="D614"/>
        </row>
        <row r="615">
          <cell r="A615">
            <v>710391</v>
          </cell>
          <cell r="B615">
            <v>1</v>
          </cell>
          <cell r="C615" t="str">
            <v>KOPPE, SHARON M</v>
          </cell>
          <cell r="D615" t="str">
            <v>5</v>
          </cell>
        </row>
        <row r="616">
          <cell r="A616">
            <v>710428</v>
          </cell>
          <cell r="B616">
            <v>1</v>
          </cell>
          <cell r="C616" t="str">
            <v>TOWN, WILLIAM N</v>
          </cell>
          <cell r="D616" t="str">
            <v>3B</v>
          </cell>
        </row>
        <row r="617">
          <cell r="A617">
            <v>710440</v>
          </cell>
          <cell r="B617">
            <v>1</v>
          </cell>
          <cell r="C617" t="str">
            <v>BROCKWAY, CRAIG</v>
          </cell>
          <cell r="D617" t="str">
            <v>4</v>
          </cell>
        </row>
        <row r="618">
          <cell r="A618">
            <v>710446</v>
          </cell>
          <cell r="B618">
            <v>1</v>
          </cell>
          <cell r="C618" t="str">
            <v>GUSTAFSON, ARNOLD F</v>
          </cell>
          <cell r="D618" t="str">
            <v>5</v>
          </cell>
        </row>
        <row r="619">
          <cell r="A619">
            <v>710447</v>
          </cell>
          <cell r="B619">
            <v>1</v>
          </cell>
          <cell r="C619" t="str">
            <v>HUFFMAN, KERI SUE</v>
          </cell>
          <cell r="D619" t="str">
            <v>5</v>
          </cell>
        </row>
        <row r="620">
          <cell r="A620">
            <v>710530</v>
          </cell>
          <cell r="B620">
            <v>1</v>
          </cell>
          <cell r="C620" t="str">
            <v>REED, NEHEMIAH</v>
          </cell>
          <cell r="D620" t="str">
            <v>5</v>
          </cell>
        </row>
        <row r="621">
          <cell r="A621">
            <v>710550</v>
          </cell>
          <cell r="B621">
            <v>1</v>
          </cell>
          <cell r="C621" t="str">
            <v>BARTON, BEVERLY A</v>
          </cell>
          <cell r="D621" t="str">
            <v>4</v>
          </cell>
        </row>
        <row r="622">
          <cell r="A622">
            <v>710596</v>
          </cell>
          <cell r="B622">
            <v>1</v>
          </cell>
          <cell r="C622" t="str">
            <v>BLACK, JACOB F.</v>
          </cell>
          <cell r="D622" t="str">
            <v>6</v>
          </cell>
        </row>
        <row r="623">
          <cell r="A623">
            <v>710610</v>
          </cell>
          <cell r="B623">
            <v>6</v>
          </cell>
          <cell r="C623" t="str">
            <v>DAVENPORT, JENNA</v>
          </cell>
          <cell r="D623" t="str">
            <v>5</v>
          </cell>
        </row>
        <row r="624">
          <cell r="A624">
            <v>710619</v>
          </cell>
          <cell r="B624">
            <v>1</v>
          </cell>
          <cell r="C624" t="str">
            <v>PAYNE, LANCE</v>
          </cell>
          <cell r="D624" t="str">
            <v>3B</v>
          </cell>
        </row>
        <row r="625">
          <cell r="A625">
            <v>710688</v>
          </cell>
          <cell r="B625">
            <v>1</v>
          </cell>
          <cell r="C625" t="str">
            <v>TOPPING, ELLEN</v>
          </cell>
          <cell r="D625" t="str">
            <v>5</v>
          </cell>
        </row>
        <row r="626">
          <cell r="A626">
            <v>710692</v>
          </cell>
          <cell r="B626">
            <v>1</v>
          </cell>
          <cell r="C626" t="str">
            <v>MAAS, DANIEL R</v>
          </cell>
          <cell r="D626" t="str">
            <v>6</v>
          </cell>
        </row>
        <row r="627">
          <cell r="A627">
            <v>710699</v>
          </cell>
          <cell r="B627">
            <v>1</v>
          </cell>
          <cell r="C627" t="str">
            <v>MONKS, RICHARD L</v>
          </cell>
          <cell r="D627" t="str">
            <v>6</v>
          </cell>
        </row>
        <row r="628">
          <cell r="A628">
            <v>710704</v>
          </cell>
          <cell r="B628">
            <v>1</v>
          </cell>
          <cell r="C628" t="str">
            <v>STEINERT, DEXTER WESLEY</v>
          </cell>
          <cell r="D628" t="str">
            <v>6</v>
          </cell>
        </row>
        <row r="629">
          <cell r="A629">
            <v>710713</v>
          </cell>
          <cell r="B629">
            <v>1</v>
          </cell>
          <cell r="C629" t="str">
            <v>Collins, Vaughn</v>
          </cell>
          <cell r="D629" t="str">
            <v>3A</v>
          </cell>
        </row>
        <row r="630">
          <cell r="A630">
            <v>710752</v>
          </cell>
          <cell r="B630">
            <v>1</v>
          </cell>
          <cell r="C630" t="str">
            <v>BERNHARDT, JOE G</v>
          </cell>
          <cell r="D630" t="str">
            <v>5</v>
          </cell>
        </row>
        <row r="631">
          <cell r="A631">
            <v>710757</v>
          </cell>
          <cell r="B631">
            <v>1</v>
          </cell>
          <cell r="C631" t="str">
            <v>COX, MICHAEL L</v>
          </cell>
          <cell r="D631" t="str">
            <v>6</v>
          </cell>
        </row>
        <row r="632">
          <cell r="A632">
            <v>710828</v>
          </cell>
          <cell r="B632">
            <v>1</v>
          </cell>
          <cell r="C632" t="str">
            <v>HOPKINS, ALLEN</v>
          </cell>
          <cell r="D632" t="str">
            <v>6</v>
          </cell>
        </row>
        <row r="633">
          <cell r="A633">
            <v>710836</v>
          </cell>
          <cell r="B633">
            <v>1</v>
          </cell>
          <cell r="C633" t="str">
            <v>LARKIN, ERICA SPRING</v>
          </cell>
          <cell r="D633" t="str">
            <v>4</v>
          </cell>
        </row>
        <row r="634">
          <cell r="A634">
            <v>710843</v>
          </cell>
          <cell r="B634">
            <v>1</v>
          </cell>
          <cell r="C634" t="str">
            <v>DUPPER, JASON R</v>
          </cell>
          <cell r="D634" t="str">
            <v>6</v>
          </cell>
        </row>
        <row r="635">
          <cell r="A635">
            <v>710864</v>
          </cell>
          <cell r="B635">
            <v>1</v>
          </cell>
          <cell r="C635" t="str">
            <v>BISHOP, WADE L</v>
          </cell>
          <cell r="D635"/>
        </row>
        <row r="636">
          <cell r="A636">
            <v>710896</v>
          </cell>
          <cell r="B636">
            <v>1</v>
          </cell>
          <cell r="C636" t="str">
            <v>CORNETT, ERIN</v>
          </cell>
          <cell r="D636" t="str">
            <v>5</v>
          </cell>
        </row>
        <row r="637">
          <cell r="A637">
            <v>710970</v>
          </cell>
          <cell r="B637">
            <v>1</v>
          </cell>
          <cell r="C637" t="str">
            <v>HOLT, BRIAN</v>
          </cell>
          <cell r="D637" t="str">
            <v>3B</v>
          </cell>
        </row>
        <row r="638">
          <cell r="A638">
            <v>710993</v>
          </cell>
          <cell r="B638">
            <v>1</v>
          </cell>
          <cell r="C638" t="str">
            <v>MUSGROVE, ROBIN</v>
          </cell>
          <cell r="D638" t="str">
            <v>2</v>
          </cell>
        </row>
        <row r="639">
          <cell r="A639">
            <v>710994</v>
          </cell>
          <cell r="B639">
            <v>1</v>
          </cell>
          <cell r="C639" t="str">
            <v>CORNELIUS, CARISA MARIE</v>
          </cell>
          <cell r="D639" t="str">
            <v>5</v>
          </cell>
        </row>
        <row r="640">
          <cell r="A640">
            <v>720281</v>
          </cell>
          <cell r="B640">
            <v>3</v>
          </cell>
          <cell r="C640" t="str">
            <v>ALVORD, VIRGINIA</v>
          </cell>
          <cell r="D640" t="str">
            <v>5</v>
          </cell>
        </row>
        <row r="641">
          <cell r="A641">
            <v>720308</v>
          </cell>
          <cell r="B641">
            <v>4</v>
          </cell>
          <cell r="C641" t="str">
            <v>SMITH, MARY ANN</v>
          </cell>
          <cell r="D641" t="str">
            <v>5</v>
          </cell>
        </row>
        <row r="642">
          <cell r="A642">
            <v>720407</v>
          </cell>
          <cell r="B642">
            <v>6</v>
          </cell>
          <cell r="C642" t="str">
            <v>MASON, DELORES J.</v>
          </cell>
          <cell r="D642" t="str">
            <v>5</v>
          </cell>
        </row>
        <row r="643">
          <cell r="A643">
            <v>720442</v>
          </cell>
          <cell r="B643">
            <v>3</v>
          </cell>
          <cell r="C643" t="str">
            <v>ENEY, DONNA J</v>
          </cell>
          <cell r="D643" t="str">
            <v>3B</v>
          </cell>
        </row>
        <row r="644">
          <cell r="A644">
            <v>720444</v>
          </cell>
          <cell r="B644">
            <v>5</v>
          </cell>
          <cell r="C644" t="str">
            <v>CLINGAN, HELEN J</v>
          </cell>
          <cell r="D644" t="str">
            <v>5</v>
          </cell>
        </row>
        <row r="645">
          <cell r="A645">
            <v>720636</v>
          </cell>
          <cell r="B645">
            <v>4</v>
          </cell>
          <cell r="C645" t="str">
            <v>TURNER, WILAVINA D</v>
          </cell>
          <cell r="D645"/>
        </row>
        <row r="646">
          <cell r="A646">
            <v>720762</v>
          </cell>
          <cell r="B646">
            <v>6</v>
          </cell>
          <cell r="C646" t="str">
            <v>GARD, LARY D</v>
          </cell>
          <cell r="D646" t="str">
            <v>5</v>
          </cell>
        </row>
        <row r="647">
          <cell r="A647">
            <v>720802</v>
          </cell>
          <cell r="B647">
            <v>5</v>
          </cell>
          <cell r="C647" t="str">
            <v>Hadley, Edward</v>
          </cell>
          <cell r="D647" t="str">
            <v>3A</v>
          </cell>
        </row>
        <row r="648">
          <cell r="A648">
            <v>720869</v>
          </cell>
          <cell r="B648">
            <v>5</v>
          </cell>
          <cell r="C648" t="str">
            <v>ENGLE, MARY L</v>
          </cell>
          <cell r="D648" t="str">
            <v>5</v>
          </cell>
        </row>
        <row r="649">
          <cell r="A649">
            <v>720917</v>
          </cell>
          <cell r="B649">
            <v>6</v>
          </cell>
          <cell r="C649" t="str">
            <v>REICHEL, TERESA M</v>
          </cell>
          <cell r="D649" t="str">
            <v>5</v>
          </cell>
        </row>
        <row r="650">
          <cell r="A650">
            <v>720930</v>
          </cell>
          <cell r="B650">
            <v>4</v>
          </cell>
          <cell r="C650" t="str">
            <v>LABRUM, VIRGINIA KAYE</v>
          </cell>
          <cell r="D650" t="str">
            <v>5</v>
          </cell>
        </row>
        <row r="651">
          <cell r="A651">
            <v>720931</v>
          </cell>
          <cell r="B651">
            <v>4</v>
          </cell>
          <cell r="C651" t="str">
            <v>LABRUM, CAROLYN</v>
          </cell>
          <cell r="D651" t="str">
            <v>5</v>
          </cell>
        </row>
        <row r="652">
          <cell r="A652">
            <v>720941</v>
          </cell>
          <cell r="B652">
            <v>5</v>
          </cell>
          <cell r="C652" t="str">
            <v>CHRISTIE, RAYMOND</v>
          </cell>
          <cell r="D652" t="str">
            <v>5</v>
          </cell>
        </row>
        <row r="653">
          <cell r="A653">
            <v>721005</v>
          </cell>
          <cell r="B653">
            <v>6</v>
          </cell>
          <cell r="C653" t="str">
            <v>CULBERTSON, CHARLES K</v>
          </cell>
          <cell r="D653" t="str">
            <v>5</v>
          </cell>
        </row>
        <row r="654">
          <cell r="A654">
            <v>721010</v>
          </cell>
          <cell r="B654">
            <v>3</v>
          </cell>
          <cell r="C654" t="str">
            <v>DALSTONE, FRANK</v>
          </cell>
          <cell r="D654" t="str">
            <v>5</v>
          </cell>
        </row>
        <row r="655">
          <cell r="A655">
            <v>721050</v>
          </cell>
          <cell r="B655">
            <v>5</v>
          </cell>
          <cell r="C655" t="str">
            <v>BERGEON, NORMAN E</v>
          </cell>
          <cell r="D655" t="str">
            <v>6</v>
          </cell>
        </row>
        <row r="656">
          <cell r="A656">
            <v>721055</v>
          </cell>
          <cell r="B656">
            <v>3</v>
          </cell>
          <cell r="C656" t="str">
            <v>SPICKLER, ILA M</v>
          </cell>
          <cell r="D656" t="str">
            <v>5</v>
          </cell>
        </row>
        <row r="657">
          <cell r="A657">
            <v>721070</v>
          </cell>
          <cell r="B657">
            <v>4</v>
          </cell>
          <cell r="C657" t="str">
            <v>BICKNELL, LEON R</v>
          </cell>
          <cell r="D657" t="str">
            <v>5</v>
          </cell>
        </row>
        <row r="658">
          <cell r="A658">
            <v>721101</v>
          </cell>
          <cell r="B658">
            <v>5</v>
          </cell>
          <cell r="C658" t="str">
            <v>LUNDBERG, WAYNE</v>
          </cell>
          <cell r="D658" t="str">
            <v>5</v>
          </cell>
        </row>
        <row r="659">
          <cell r="A659">
            <v>721166</v>
          </cell>
          <cell r="B659">
            <v>5</v>
          </cell>
          <cell r="C659" t="str">
            <v>RIVIERE, MARGARET C</v>
          </cell>
          <cell r="D659"/>
        </row>
        <row r="660">
          <cell r="A660">
            <v>721178</v>
          </cell>
          <cell r="B660">
            <v>2</v>
          </cell>
          <cell r="C660" t="str">
            <v>LONG, CHARLOTTE J</v>
          </cell>
          <cell r="D660" t="str">
            <v>5</v>
          </cell>
        </row>
        <row r="661">
          <cell r="A661">
            <v>721224</v>
          </cell>
          <cell r="B661">
            <v>4</v>
          </cell>
          <cell r="C661" t="str">
            <v>BEER, HARRY B</v>
          </cell>
          <cell r="D661" t="str">
            <v>5</v>
          </cell>
        </row>
        <row r="662">
          <cell r="A662">
            <v>721230</v>
          </cell>
          <cell r="B662">
            <v>4</v>
          </cell>
          <cell r="C662" t="str">
            <v>MORAN, SELMA RUTH</v>
          </cell>
          <cell r="D662" t="str">
            <v>5</v>
          </cell>
        </row>
        <row r="663">
          <cell r="A663">
            <v>721231</v>
          </cell>
          <cell r="B663">
            <v>2</v>
          </cell>
          <cell r="C663" t="str">
            <v>LEMON, MARY</v>
          </cell>
          <cell r="D663" t="str">
            <v>2</v>
          </cell>
        </row>
        <row r="664">
          <cell r="A664">
            <v>721248</v>
          </cell>
          <cell r="B664">
            <v>6</v>
          </cell>
          <cell r="C664" t="str">
            <v>MCGUIRE, MARY ARLENE</v>
          </cell>
          <cell r="D664" t="str">
            <v>5</v>
          </cell>
        </row>
        <row r="665">
          <cell r="A665">
            <v>721276</v>
          </cell>
          <cell r="B665">
            <v>6</v>
          </cell>
          <cell r="C665" t="str">
            <v>EVANS, WALLACE B</v>
          </cell>
          <cell r="D665" t="str">
            <v>5</v>
          </cell>
        </row>
        <row r="666">
          <cell r="A666">
            <v>721289</v>
          </cell>
          <cell r="B666">
            <v>4</v>
          </cell>
          <cell r="C666" t="str">
            <v>Rutledge, William</v>
          </cell>
          <cell r="D666" t="str">
            <v>3A</v>
          </cell>
        </row>
        <row r="667">
          <cell r="A667">
            <v>721306</v>
          </cell>
          <cell r="B667">
            <v>4</v>
          </cell>
          <cell r="C667" t="str">
            <v>STACEY, FULTON DANNY</v>
          </cell>
          <cell r="D667" t="str">
            <v>5</v>
          </cell>
        </row>
        <row r="668">
          <cell r="A668">
            <v>721319</v>
          </cell>
          <cell r="B668">
            <v>4</v>
          </cell>
          <cell r="C668" t="str">
            <v>MOORE, MARY PAT</v>
          </cell>
          <cell r="D668" t="str">
            <v>5</v>
          </cell>
        </row>
        <row r="669">
          <cell r="A669">
            <v>721323</v>
          </cell>
          <cell r="B669">
            <v>2</v>
          </cell>
          <cell r="C669" t="str">
            <v>PALMER, JULIA A</v>
          </cell>
          <cell r="D669" t="str">
            <v>5</v>
          </cell>
        </row>
        <row r="670">
          <cell r="A670">
            <v>721328</v>
          </cell>
          <cell r="B670">
            <v>4</v>
          </cell>
          <cell r="C670" t="str">
            <v>BOYLE, LAURA</v>
          </cell>
          <cell r="D670" t="str">
            <v>5</v>
          </cell>
        </row>
        <row r="671">
          <cell r="A671">
            <v>721333</v>
          </cell>
          <cell r="B671">
            <v>4</v>
          </cell>
          <cell r="C671" t="str">
            <v>HIGGENS, RALPH T</v>
          </cell>
          <cell r="D671" t="str">
            <v>5</v>
          </cell>
        </row>
        <row r="672">
          <cell r="A672">
            <v>721428</v>
          </cell>
          <cell r="B672">
            <v>1</v>
          </cell>
          <cell r="C672" t="str">
            <v>FOLSOM, JUDITH A</v>
          </cell>
          <cell r="D672"/>
        </row>
        <row r="673">
          <cell r="A673">
            <v>721478</v>
          </cell>
          <cell r="B673">
            <v>4</v>
          </cell>
          <cell r="C673" t="str">
            <v>TEDROW, ROBERT J</v>
          </cell>
          <cell r="D673" t="str">
            <v>5</v>
          </cell>
        </row>
        <row r="674">
          <cell r="A674">
            <v>721504</v>
          </cell>
          <cell r="B674">
            <v>4</v>
          </cell>
          <cell r="C674" t="str">
            <v>DATES, LEE A</v>
          </cell>
          <cell r="D674" t="str">
            <v>3A</v>
          </cell>
        </row>
        <row r="675">
          <cell r="A675">
            <v>721519</v>
          </cell>
          <cell r="B675">
            <v>3</v>
          </cell>
          <cell r="C675" t="str">
            <v>BJERKE, DELORES I</v>
          </cell>
          <cell r="D675" t="str">
            <v>5</v>
          </cell>
        </row>
        <row r="676">
          <cell r="A676">
            <v>721541</v>
          </cell>
          <cell r="B676">
            <v>4</v>
          </cell>
          <cell r="C676" t="str">
            <v>LESSARD, DONALD H</v>
          </cell>
          <cell r="D676" t="str">
            <v>2</v>
          </cell>
        </row>
        <row r="677">
          <cell r="A677">
            <v>721594</v>
          </cell>
          <cell r="B677">
            <v>6</v>
          </cell>
          <cell r="C677" t="str">
            <v>MCLEAN, RITA C</v>
          </cell>
          <cell r="D677" t="str">
            <v>5</v>
          </cell>
        </row>
        <row r="678">
          <cell r="A678">
            <v>721603</v>
          </cell>
          <cell r="B678">
            <v>6</v>
          </cell>
          <cell r="C678" t="str">
            <v>CAISSE, RICHARD</v>
          </cell>
          <cell r="D678" t="str">
            <v>5</v>
          </cell>
        </row>
        <row r="679">
          <cell r="A679">
            <v>721654</v>
          </cell>
          <cell r="B679">
            <v>6</v>
          </cell>
          <cell r="C679" t="str">
            <v>GIBBON, EDWARD</v>
          </cell>
          <cell r="D679"/>
        </row>
        <row r="680">
          <cell r="A680">
            <v>721695</v>
          </cell>
          <cell r="B680">
            <v>4</v>
          </cell>
          <cell r="C680" t="str">
            <v>SHEPHARD, ELEANOR</v>
          </cell>
          <cell r="D680" t="str">
            <v>5</v>
          </cell>
        </row>
        <row r="681">
          <cell r="A681">
            <v>721725</v>
          </cell>
          <cell r="B681">
            <v>4</v>
          </cell>
          <cell r="C681" t="str">
            <v>FESSENDEN, NANCY ANN</v>
          </cell>
          <cell r="D681" t="str">
            <v>5</v>
          </cell>
        </row>
        <row r="682">
          <cell r="A682">
            <v>721752</v>
          </cell>
          <cell r="B682">
            <v>4</v>
          </cell>
          <cell r="C682" t="str">
            <v>BENTZ, MARJORIE CAROL</v>
          </cell>
          <cell r="D682" t="str">
            <v>3A</v>
          </cell>
        </row>
        <row r="683">
          <cell r="A683">
            <v>721755</v>
          </cell>
          <cell r="B683">
            <v>4</v>
          </cell>
          <cell r="C683" t="str">
            <v>NICHOLS, DAVID</v>
          </cell>
          <cell r="D683" t="str">
            <v>5</v>
          </cell>
        </row>
        <row r="684">
          <cell r="A684">
            <v>721777</v>
          </cell>
          <cell r="B684">
            <v>6</v>
          </cell>
          <cell r="C684" t="str">
            <v>ZACHRISON, MYRON BOB</v>
          </cell>
          <cell r="D684" t="str">
            <v>5</v>
          </cell>
        </row>
        <row r="685">
          <cell r="A685">
            <v>721780</v>
          </cell>
          <cell r="B685">
            <v>1</v>
          </cell>
          <cell r="C685" t="str">
            <v>NICHOLS, RIPLYN R</v>
          </cell>
          <cell r="D685" t="str">
            <v>5</v>
          </cell>
        </row>
        <row r="686">
          <cell r="A686">
            <v>721793</v>
          </cell>
          <cell r="B686">
            <v>3</v>
          </cell>
          <cell r="C686" t="str">
            <v>BECVAR, HELEN J</v>
          </cell>
          <cell r="D686" t="str">
            <v>3A</v>
          </cell>
        </row>
        <row r="687">
          <cell r="A687">
            <v>721807</v>
          </cell>
          <cell r="B687">
            <v>5</v>
          </cell>
          <cell r="C687" t="str">
            <v>PETERSON, MARK E</v>
          </cell>
          <cell r="D687"/>
        </row>
        <row r="688">
          <cell r="A688">
            <v>721809</v>
          </cell>
          <cell r="B688">
            <v>6</v>
          </cell>
          <cell r="C688" t="str">
            <v>KOUNKEL, JERRY</v>
          </cell>
          <cell r="D688" t="str">
            <v>3A</v>
          </cell>
        </row>
        <row r="689">
          <cell r="A689">
            <v>721824</v>
          </cell>
          <cell r="B689">
            <v>4</v>
          </cell>
          <cell r="C689" t="str">
            <v>SCOTT, ALLEEN D</v>
          </cell>
          <cell r="D689"/>
        </row>
        <row r="690">
          <cell r="A690">
            <v>721828</v>
          </cell>
          <cell r="B690">
            <v>4</v>
          </cell>
          <cell r="C690" t="str">
            <v>WEGER, SHARON J</v>
          </cell>
          <cell r="D690" t="str">
            <v>5</v>
          </cell>
        </row>
        <row r="691">
          <cell r="A691">
            <v>721829</v>
          </cell>
          <cell r="B691">
            <v>4</v>
          </cell>
          <cell r="C691" t="str">
            <v>KLUGE, RANDALL</v>
          </cell>
          <cell r="D691" t="str">
            <v>5</v>
          </cell>
        </row>
        <row r="692">
          <cell r="A692">
            <v>721836</v>
          </cell>
          <cell r="B692">
            <v>2</v>
          </cell>
          <cell r="C692" t="str">
            <v>LAWRENCE, THOMAS HARRY</v>
          </cell>
          <cell r="D692" t="str">
            <v>5</v>
          </cell>
        </row>
        <row r="693">
          <cell r="A693">
            <v>721838</v>
          </cell>
          <cell r="B693">
            <v>6</v>
          </cell>
          <cell r="C693" t="str">
            <v>ANGEHRN, WILLIAM A</v>
          </cell>
          <cell r="D693" t="str">
            <v>3B</v>
          </cell>
        </row>
        <row r="694">
          <cell r="A694">
            <v>721842</v>
          </cell>
          <cell r="B694">
            <v>5</v>
          </cell>
          <cell r="C694" t="str">
            <v>RIORDAN, MARK S</v>
          </cell>
          <cell r="D694" t="str">
            <v>5</v>
          </cell>
        </row>
        <row r="695">
          <cell r="A695">
            <v>721854</v>
          </cell>
          <cell r="B695">
            <v>3</v>
          </cell>
          <cell r="C695" t="str">
            <v>ROWLEY, CLYDE B</v>
          </cell>
          <cell r="D695" t="str">
            <v>5</v>
          </cell>
        </row>
        <row r="696">
          <cell r="A696">
            <v>721861</v>
          </cell>
          <cell r="B696">
            <v>3</v>
          </cell>
          <cell r="C696" t="str">
            <v>BENSON, WAYNE A</v>
          </cell>
          <cell r="D696" t="str">
            <v>3A</v>
          </cell>
        </row>
        <row r="697">
          <cell r="A697">
            <v>721864</v>
          </cell>
          <cell r="B697">
            <v>6</v>
          </cell>
          <cell r="C697" t="str">
            <v>JORGENSON, LYNN M</v>
          </cell>
          <cell r="D697" t="str">
            <v>5</v>
          </cell>
        </row>
        <row r="698">
          <cell r="A698">
            <v>721876</v>
          </cell>
          <cell r="B698">
            <v>6</v>
          </cell>
          <cell r="C698" t="str">
            <v>STONEBURG, ELISE</v>
          </cell>
          <cell r="D698" t="str">
            <v>5</v>
          </cell>
        </row>
        <row r="699">
          <cell r="A699">
            <v>721882</v>
          </cell>
          <cell r="B699">
            <v>2</v>
          </cell>
          <cell r="C699" t="str">
            <v>FLOYD, JAMES Y</v>
          </cell>
          <cell r="D699" t="str">
            <v>5</v>
          </cell>
        </row>
        <row r="700">
          <cell r="A700">
            <v>721883</v>
          </cell>
          <cell r="B700">
            <v>4</v>
          </cell>
          <cell r="C700" t="str">
            <v>DOUGLAS, DONNA</v>
          </cell>
          <cell r="D700"/>
        </row>
        <row r="701">
          <cell r="A701">
            <v>721886</v>
          </cell>
          <cell r="B701">
            <v>4</v>
          </cell>
          <cell r="C701" t="str">
            <v>ROBERTS, LEWIS G</v>
          </cell>
          <cell r="D701"/>
        </row>
        <row r="702">
          <cell r="A702">
            <v>721897</v>
          </cell>
          <cell r="B702">
            <v>3</v>
          </cell>
          <cell r="C702" t="str">
            <v>NIKLASON, MARIE</v>
          </cell>
          <cell r="D702" t="str">
            <v>3B</v>
          </cell>
        </row>
        <row r="703">
          <cell r="A703">
            <v>721900</v>
          </cell>
          <cell r="B703">
            <v>5</v>
          </cell>
          <cell r="C703" t="str">
            <v>MCCORMICK, THOMAS W</v>
          </cell>
          <cell r="D703" t="str">
            <v>5</v>
          </cell>
        </row>
        <row r="704">
          <cell r="A704">
            <v>721903</v>
          </cell>
          <cell r="B704">
            <v>6</v>
          </cell>
          <cell r="C704" t="str">
            <v>JOHNSON, DONALD L</v>
          </cell>
          <cell r="D704" t="str">
            <v>5</v>
          </cell>
        </row>
        <row r="705">
          <cell r="A705">
            <v>721916</v>
          </cell>
          <cell r="B705">
            <v>4</v>
          </cell>
          <cell r="C705" t="str">
            <v>SOUSIE, MARY E</v>
          </cell>
          <cell r="D705" t="str">
            <v>5</v>
          </cell>
        </row>
        <row r="706">
          <cell r="A706">
            <v>721936</v>
          </cell>
          <cell r="B706">
            <v>3</v>
          </cell>
          <cell r="C706" t="str">
            <v>CULBERTSON, EVA L</v>
          </cell>
          <cell r="D706" t="str">
            <v>3A</v>
          </cell>
        </row>
        <row r="707">
          <cell r="A707">
            <v>721957</v>
          </cell>
          <cell r="B707">
            <v>5</v>
          </cell>
          <cell r="C707" t="str">
            <v>STRANE, DOUGLAS</v>
          </cell>
          <cell r="D707" t="str">
            <v>5</v>
          </cell>
        </row>
        <row r="708">
          <cell r="A708">
            <v>721963</v>
          </cell>
          <cell r="B708">
            <v>6</v>
          </cell>
          <cell r="C708" t="str">
            <v>VASBINDER, MARLENE</v>
          </cell>
          <cell r="D708" t="str">
            <v>3A</v>
          </cell>
        </row>
        <row r="709">
          <cell r="A709">
            <v>721968</v>
          </cell>
          <cell r="B709">
            <v>6</v>
          </cell>
          <cell r="C709" t="str">
            <v>FRIBERG, PHYLLIS J</v>
          </cell>
          <cell r="D709" t="str">
            <v>5</v>
          </cell>
        </row>
        <row r="710">
          <cell r="A710">
            <v>721994</v>
          </cell>
          <cell r="B710">
            <v>6</v>
          </cell>
          <cell r="C710" t="str">
            <v>HUST, JULIA M</v>
          </cell>
          <cell r="D710" t="str">
            <v>5</v>
          </cell>
        </row>
        <row r="711">
          <cell r="A711">
            <v>722038</v>
          </cell>
          <cell r="B711">
            <v>6</v>
          </cell>
          <cell r="C711" t="str">
            <v>BARNES, RICHARD T</v>
          </cell>
          <cell r="D711" t="str">
            <v>5</v>
          </cell>
        </row>
        <row r="712">
          <cell r="A712">
            <v>722049</v>
          </cell>
          <cell r="B712">
            <v>2</v>
          </cell>
          <cell r="C712" t="str">
            <v>DOCKTER, DORIS E</v>
          </cell>
          <cell r="D712" t="str">
            <v>3B</v>
          </cell>
        </row>
        <row r="713">
          <cell r="A713">
            <v>722061</v>
          </cell>
          <cell r="B713">
            <v>3</v>
          </cell>
          <cell r="C713" t="str">
            <v>MARTIN, JAMES G</v>
          </cell>
          <cell r="D713" t="str">
            <v>4</v>
          </cell>
        </row>
        <row r="714">
          <cell r="A714">
            <v>722076</v>
          </cell>
          <cell r="B714">
            <v>4</v>
          </cell>
          <cell r="C714" t="str">
            <v>STARKS, GERALD R</v>
          </cell>
          <cell r="D714" t="str">
            <v>5</v>
          </cell>
        </row>
        <row r="715">
          <cell r="A715">
            <v>722091</v>
          </cell>
          <cell r="B715">
            <v>4</v>
          </cell>
          <cell r="C715" t="str">
            <v>HUMBERG, LINDA M</v>
          </cell>
          <cell r="D715" t="str">
            <v>5</v>
          </cell>
        </row>
        <row r="716">
          <cell r="A716">
            <v>722094</v>
          </cell>
          <cell r="B716">
            <v>4</v>
          </cell>
          <cell r="C716" t="str">
            <v>LARIVIERE, CHRISTINE MAR</v>
          </cell>
          <cell r="D716"/>
        </row>
        <row r="717">
          <cell r="A717">
            <v>722105</v>
          </cell>
          <cell r="B717">
            <v>6</v>
          </cell>
          <cell r="C717" t="str">
            <v>DECANEY, GRACE MARY</v>
          </cell>
          <cell r="D717"/>
        </row>
        <row r="718">
          <cell r="A718">
            <v>722107</v>
          </cell>
          <cell r="B718">
            <v>3</v>
          </cell>
          <cell r="C718" t="str">
            <v>VOGT, STEPHEN O</v>
          </cell>
          <cell r="D718" t="str">
            <v>4</v>
          </cell>
        </row>
        <row r="719">
          <cell r="A719">
            <v>722117</v>
          </cell>
          <cell r="B719">
            <v>5</v>
          </cell>
          <cell r="C719" t="str">
            <v>FRITZ, KAREN L</v>
          </cell>
          <cell r="D719"/>
        </row>
        <row r="720">
          <cell r="A720">
            <v>722130</v>
          </cell>
          <cell r="B720">
            <v>5</v>
          </cell>
          <cell r="C720" t="str">
            <v>TRUSCOTT, MARJORIE L</v>
          </cell>
          <cell r="D720" t="str">
            <v>5</v>
          </cell>
        </row>
        <row r="721">
          <cell r="A721">
            <v>722135</v>
          </cell>
          <cell r="B721">
            <v>3</v>
          </cell>
          <cell r="C721" t="str">
            <v>THOMAS, VELVA</v>
          </cell>
          <cell r="D721" t="str">
            <v>3B</v>
          </cell>
        </row>
        <row r="722">
          <cell r="A722">
            <v>722141</v>
          </cell>
          <cell r="B722">
            <v>5</v>
          </cell>
          <cell r="C722" t="str">
            <v>GLOVER, GLENN D</v>
          </cell>
          <cell r="D722"/>
        </row>
        <row r="723">
          <cell r="A723">
            <v>722176</v>
          </cell>
          <cell r="B723">
            <v>4</v>
          </cell>
          <cell r="C723" t="str">
            <v>JUNKER, LARRY W</v>
          </cell>
          <cell r="D723" t="str">
            <v>5</v>
          </cell>
        </row>
        <row r="724">
          <cell r="A724">
            <v>722180</v>
          </cell>
          <cell r="B724">
            <v>1</v>
          </cell>
          <cell r="C724" t="str">
            <v>BURFORD, RAMON L</v>
          </cell>
          <cell r="D724" t="str">
            <v>5</v>
          </cell>
        </row>
        <row r="725">
          <cell r="A725">
            <v>722183</v>
          </cell>
          <cell r="B725">
            <v>6</v>
          </cell>
          <cell r="C725" t="str">
            <v>ALTHEIDE, SUSAN C</v>
          </cell>
          <cell r="D725" t="str">
            <v>5</v>
          </cell>
        </row>
        <row r="726">
          <cell r="A726">
            <v>722205</v>
          </cell>
          <cell r="B726">
            <v>6</v>
          </cell>
          <cell r="C726" t="str">
            <v>ARTHUR, SUSAN L</v>
          </cell>
          <cell r="D726" t="str">
            <v>5</v>
          </cell>
        </row>
        <row r="727">
          <cell r="A727">
            <v>722207</v>
          </cell>
          <cell r="B727">
            <v>5</v>
          </cell>
          <cell r="C727" t="str">
            <v>NEWSON, JERRY L</v>
          </cell>
          <cell r="D727" t="str">
            <v>5</v>
          </cell>
        </row>
        <row r="728">
          <cell r="A728">
            <v>722213</v>
          </cell>
          <cell r="B728">
            <v>2</v>
          </cell>
          <cell r="C728" t="str">
            <v>SMITH, CARROLL</v>
          </cell>
          <cell r="D728" t="str">
            <v>3A</v>
          </cell>
        </row>
        <row r="729">
          <cell r="A729">
            <v>722222</v>
          </cell>
          <cell r="B729">
            <v>6</v>
          </cell>
          <cell r="C729" t="str">
            <v>HYLTON, JANICE L</v>
          </cell>
          <cell r="D729" t="str">
            <v>5</v>
          </cell>
        </row>
        <row r="730">
          <cell r="A730">
            <v>722227</v>
          </cell>
          <cell r="B730">
            <v>6</v>
          </cell>
          <cell r="C730" t="str">
            <v>VASBINDER, MELVIN</v>
          </cell>
          <cell r="D730" t="str">
            <v>2</v>
          </cell>
        </row>
        <row r="731">
          <cell r="A731">
            <v>722252</v>
          </cell>
          <cell r="B731">
            <v>5</v>
          </cell>
          <cell r="C731" t="str">
            <v>BARGALA, ONA</v>
          </cell>
          <cell r="D731"/>
        </row>
        <row r="732">
          <cell r="A732">
            <v>722256</v>
          </cell>
          <cell r="B732">
            <v>6</v>
          </cell>
          <cell r="C732" t="str">
            <v>GOODROW, CHARLES L</v>
          </cell>
          <cell r="D732" t="str">
            <v>5</v>
          </cell>
        </row>
        <row r="733">
          <cell r="A733">
            <v>722271</v>
          </cell>
          <cell r="B733">
            <v>6</v>
          </cell>
          <cell r="C733" t="str">
            <v>STRONG, ELISABETH M.</v>
          </cell>
          <cell r="D733" t="str">
            <v>5</v>
          </cell>
        </row>
        <row r="734">
          <cell r="A734">
            <v>722295</v>
          </cell>
          <cell r="B734">
            <v>6</v>
          </cell>
          <cell r="C734" t="str">
            <v>GOULD, ELLEN M</v>
          </cell>
          <cell r="D734" t="str">
            <v>5</v>
          </cell>
        </row>
        <row r="735">
          <cell r="A735">
            <v>722299</v>
          </cell>
          <cell r="B735">
            <v>5</v>
          </cell>
          <cell r="C735" t="str">
            <v>JOHNSON, JOANNE I</v>
          </cell>
          <cell r="D735" t="str">
            <v>5</v>
          </cell>
        </row>
        <row r="736">
          <cell r="A736">
            <v>722301</v>
          </cell>
          <cell r="B736">
            <v>4</v>
          </cell>
          <cell r="C736" t="str">
            <v>WOODS, DAVID</v>
          </cell>
          <cell r="D736"/>
        </row>
        <row r="737">
          <cell r="A737">
            <v>722307</v>
          </cell>
          <cell r="B737">
            <v>6</v>
          </cell>
          <cell r="C737" t="str">
            <v>PALMER, MARGARET</v>
          </cell>
          <cell r="D737" t="str">
            <v>5</v>
          </cell>
        </row>
        <row r="738">
          <cell r="A738">
            <v>722308</v>
          </cell>
          <cell r="B738">
            <v>1</v>
          </cell>
          <cell r="C738" t="str">
            <v>WILSON, HAZEL M</v>
          </cell>
          <cell r="D738" t="str">
            <v>5</v>
          </cell>
        </row>
        <row r="739">
          <cell r="A739">
            <v>722321</v>
          </cell>
          <cell r="B739">
            <v>1</v>
          </cell>
          <cell r="C739" t="str">
            <v>IRVIN, PHILIP I</v>
          </cell>
          <cell r="D739" t="str">
            <v>5</v>
          </cell>
        </row>
        <row r="740">
          <cell r="A740">
            <v>722344</v>
          </cell>
          <cell r="B740">
            <v>5</v>
          </cell>
          <cell r="C740" t="str">
            <v>LEICHTY, JUDITH F</v>
          </cell>
          <cell r="D740"/>
        </row>
        <row r="741">
          <cell r="A741">
            <v>722348</v>
          </cell>
          <cell r="B741">
            <v>5</v>
          </cell>
          <cell r="C741" t="str">
            <v>ZINN, GERALD R</v>
          </cell>
          <cell r="D741" t="str">
            <v>5</v>
          </cell>
        </row>
        <row r="742">
          <cell r="A742">
            <v>722372</v>
          </cell>
          <cell r="B742">
            <v>5</v>
          </cell>
          <cell r="C742" t="str">
            <v>WINTER, RICHARD J</v>
          </cell>
          <cell r="D742" t="str">
            <v>5</v>
          </cell>
        </row>
        <row r="743">
          <cell r="A743">
            <v>722375</v>
          </cell>
          <cell r="B743">
            <v>6</v>
          </cell>
          <cell r="C743" t="str">
            <v>COLLINS, MICHAEL L</v>
          </cell>
          <cell r="D743" t="str">
            <v>5</v>
          </cell>
        </row>
        <row r="744">
          <cell r="A744">
            <v>722378</v>
          </cell>
          <cell r="B744">
            <v>4</v>
          </cell>
          <cell r="C744" t="str">
            <v>LEEN, BARBARA K</v>
          </cell>
          <cell r="D744" t="str">
            <v>2</v>
          </cell>
        </row>
        <row r="745">
          <cell r="A745">
            <v>722383</v>
          </cell>
          <cell r="B745">
            <v>6</v>
          </cell>
          <cell r="C745" t="str">
            <v>DIETRICH, SHARRON Y</v>
          </cell>
          <cell r="D745" t="str">
            <v>5</v>
          </cell>
        </row>
        <row r="746">
          <cell r="A746">
            <v>722406</v>
          </cell>
          <cell r="B746">
            <v>6</v>
          </cell>
          <cell r="C746" t="str">
            <v>SCHELPER, WILLIAM A</v>
          </cell>
          <cell r="D746" t="str">
            <v>5</v>
          </cell>
        </row>
        <row r="747">
          <cell r="A747">
            <v>722408</v>
          </cell>
          <cell r="B747">
            <v>6</v>
          </cell>
          <cell r="C747" t="str">
            <v>BRIGGS, FRIEDA L</v>
          </cell>
          <cell r="D747" t="str">
            <v>5</v>
          </cell>
        </row>
        <row r="748">
          <cell r="A748">
            <v>722412</v>
          </cell>
          <cell r="B748">
            <v>1</v>
          </cell>
          <cell r="C748" t="str">
            <v>BELL, RENEE YVONNE</v>
          </cell>
          <cell r="D748" t="str">
            <v>5</v>
          </cell>
        </row>
        <row r="749">
          <cell r="A749">
            <v>722421</v>
          </cell>
          <cell r="B749">
            <v>6</v>
          </cell>
          <cell r="C749" t="str">
            <v>WILSON, PAUL E</v>
          </cell>
          <cell r="D749" t="str">
            <v>3B</v>
          </cell>
        </row>
        <row r="750">
          <cell r="A750">
            <v>722424</v>
          </cell>
          <cell r="B750">
            <v>5</v>
          </cell>
          <cell r="C750" t="str">
            <v>PEDERSON, PAUL E</v>
          </cell>
          <cell r="D750"/>
        </row>
        <row r="751">
          <cell r="A751">
            <v>722432</v>
          </cell>
          <cell r="B751">
            <v>5</v>
          </cell>
          <cell r="C751" t="str">
            <v>PETERSON, STERLING J</v>
          </cell>
          <cell r="D751" t="str">
            <v>5</v>
          </cell>
        </row>
        <row r="752">
          <cell r="A752">
            <v>722441</v>
          </cell>
          <cell r="B752">
            <v>6</v>
          </cell>
          <cell r="C752" t="str">
            <v>PRENEVOST, KAREN D</v>
          </cell>
          <cell r="D752" t="str">
            <v>5</v>
          </cell>
        </row>
        <row r="753">
          <cell r="A753">
            <v>722444</v>
          </cell>
          <cell r="B753">
            <v>3</v>
          </cell>
          <cell r="C753" t="str">
            <v>BARCOTT, TERESA A</v>
          </cell>
          <cell r="D753" t="str">
            <v>5</v>
          </cell>
        </row>
        <row r="754">
          <cell r="A754">
            <v>722452</v>
          </cell>
          <cell r="B754">
            <v>4</v>
          </cell>
          <cell r="C754" t="str">
            <v>DUSTAN, MARK S</v>
          </cell>
          <cell r="D754"/>
        </row>
        <row r="755">
          <cell r="A755">
            <v>722459</v>
          </cell>
          <cell r="B755">
            <v>6</v>
          </cell>
          <cell r="C755" t="str">
            <v>BAY, MARLENE K</v>
          </cell>
          <cell r="D755" t="str">
            <v>3A</v>
          </cell>
        </row>
        <row r="756">
          <cell r="A756">
            <v>722471</v>
          </cell>
          <cell r="B756">
            <v>2</v>
          </cell>
          <cell r="C756" t="str">
            <v>Canori, Jack</v>
          </cell>
          <cell r="D756" t="str">
            <v>3A</v>
          </cell>
        </row>
        <row r="757">
          <cell r="A757">
            <v>722472</v>
          </cell>
          <cell r="B757">
            <v>4</v>
          </cell>
          <cell r="C757" t="str">
            <v>MORGAN, JAMES P</v>
          </cell>
          <cell r="D757"/>
        </row>
        <row r="758">
          <cell r="A758">
            <v>722478</v>
          </cell>
          <cell r="B758">
            <v>5</v>
          </cell>
          <cell r="C758" t="str">
            <v>JOHNSON, JOHN A</v>
          </cell>
          <cell r="D758" t="str">
            <v>5</v>
          </cell>
        </row>
        <row r="759">
          <cell r="A759">
            <v>722509</v>
          </cell>
          <cell r="B759">
            <v>2</v>
          </cell>
          <cell r="C759" t="str">
            <v>NELSON, MARY J</v>
          </cell>
          <cell r="D759" t="str">
            <v>3B</v>
          </cell>
        </row>
        <row r="760">
          <cell r="A760">
            <v>722523</v>
          </cell>
          <cell r="B760">
            <v>6</v>
          </cell>
          <cell r="C760" t="str">
            <v>WILLIAMS, GREGG</v>
          </cell>
          <cell r="D760" t="str">
            <v>5</v>
          </cell>
        </row>
        <row r="761">
          <cell r="A761">
            <v>722536</v>
          </cell>
          <cell r="B761">
            <v>6</v>
          </cell>
          <cell r="C761" t="str">
            <v>SOLLARS, RENEE</v>
          </cell>
          <cell r="D761" t="str">
            <v>5</v>
          </cell>
        </row>
        <row r="762">
          <cell r="A762">
            <v>722598</v>
          </cell>
          <cell r="B762">
            <v>3</v>
          </cell>
          <cell r="C762" t="str">
            <v>STICKEL, RUSSELL</v>
          </cell>
          <cell r="D762" t="str">
            <v>5</v>
          </cell>
        </row>
        <row r="763">
          <cell r="A763">
            <v>722599</v>
          </cell>
          <cell r="B763">
            <v>4</v>
          </cell>
          <cell r="C763" t="str">
            <v>TEETS, ROBERT D.</v>
          </cell>
          <cell r="D763" t="str">
            <v>3B</v>
          </cell>
        </row>
        <row r="764">
          <cell r="A764">
            <v>722608</v>
          </cell>
          <cell r="B764">
            <v>4</v>
          </cell>
          <cell r="C764" t="str">
            <v>WOODCOCK, GREGORY</v>
          </cell>
          <cell r="D764" t="str">
            <v>5</v>
          </cell>
        </row>
        <row r="765">
          <cell r="A765">
            <v>722616</v>
          </cell>
          <cell r="B765">
            <v>6</v>
          </cell>
          <cell r="C765" t="str">
            <v>TIEDEMANN, SANDRA M</v>
          </cell>
          <cell r="D765" t="str">
            <v>5</v>
          </cell>
        </row>
        <row r="766">
          <cell r="A766">
            <v>722623</v>
          </cell>
          <cell r="B766">
            <v>4</v>
          </cell>
          <cell r="C766" t="str">
            <v>LOGAN, LILLIAN M</v>
          </cell>
          <cell r="D766" t="str">
            <v>3A</v>
          </cell>
        </row>
        <row r="767">
          <cell r="A767">
            <v>722632</v>
          </cell>
          <cell r="B767">
            <v>3</v>
          </cell>
          <cell r="C767" t="str">
            <v>FORT, MARILYN T</v>
          </cell>
          <cell r="D767" t="str">
            <v>4</v>
          </cell>
        </row>
        <row r="768">
          <cell r="A768">
            <v>722646</v>
          </cell>
          <cell r="B768">
            <v>5</v>
          </cell>
          <cell r="C768" t="str">
            <v>Leveille, Philip</v>
          </cell>
          <cell r="D768" t="str">
            <v>3A</v>
          </cell>
        </row>
        <row r="769">
          <cell r="A769">
            <v>722663</v>
          </cell>
          <cell r="B769">
            <v>6</v>
          </cell>
          <cell r="C769" t="str">
            <v>KIMBEL, KENNETH A</v>
          </cell>
          <cell r="D769" t="str">
            <v>5</v>
          </cell>
        </row>
        <row r="770">
          <cell r="A770">
            <v>722684</v>
          </cell>
          <cell r="B770">
            <v>3</v>
          </cell>
          <cell r="C770" t="str">
            <v>VENABLES, LESLIE A</v>
          </cell>
          <cell r="D770" t="str">
            <v>4</v>
          </cell>
        </row>
        <row r="771">
          <cell r="A771">
            <v>722697</v>
          </cell>
          <cell r="B771">
            <v>3</v>
          </cell>
          <cell r="C771" t="str">
            <v>HANSON, WILLIAM</v>
          </cell>
          <cell r="D771" t="str">
            <v>3A</v>
          </cell>
        </row>
        <row r="772">
          <cell r="A772">
            <v>722715</v>
          </cell>
          <cell r="B772">
            <v>4</v>
          </cell>
          <cell r="C772" t="str">
            <v>BOHLIN, BRENT E</v>
          </cell>
          <cell r="D772" t="str">
            <v>5</v>
          </cell>
        </row>
        <row r="773">
          <cell r="A773">
            <v>722738</v>
          </cell>
          <cell r="B773">
            <v>4</v>
          </cell>
          <cell r="C773" t="str">
            <v>DARBY, PATRICK N</v>
          </cell>
          <cell r="D773" t="str">
            <v>5</v>
          </cell>
        </row>
        <row r="774">
          <cell r="A774">
            <v>722744</v>
          </cell>
          <cell r="B774">
            <v>5</v>
          </cell>
          <cell r="C774" t="str">
            <v>VASCONI, MARY I</v>
          </cell>
          <cell r="D774" t="str">
            <v>5</v>
          </cell>
        </row>
        <row r="775">
          <cell r="A775">
            <v>722749</v>
          </cell>
          <cell r="B775">
            <v>4</v>
          </cell>
          <cell r="C775" t="str">
            <v>Lorentzen, Lawrence</v>
          </cell>
          <cell r="D775" t="str">
            <v>3A</v>
          </cell>
        </row>
        <row r="776">
          <cell r="A776">
            <v>722758</v>
          </cell>
          <cell r="B776">
            <v>4</v>
          </cell>
          <cell r="C776" t="str">
            <v>BROCKMAN, MICHAEL LEE</v>
          </cell>
          <cell r="D776" t="str">
            <v>5</v>
          </cell>
        </row>
        <row r="777">
          <cell r="A777">
            <v>722760</v>
          </cell>
          <cell r="B777">
            <v>4</v>
          </cell>
          <cell r="C777" t="str">
            <v>DEWITTE, ESTHER</v>
          </cell>
          <cell r="D777" t="str">
            <v>5</v>
          </cell>
        </row>
        <row r="778">
          <cell r="A778">
            <v>722766</v>
          </cell>
          <cell r="B778">
            <v>4</v>
          </cell>
          <cell r="C778" t="str">
            <v>Davenport, David</v>
          </cell>
          <cell r="D778" t="str">
            <v>5</v>
          </cell>
        </row>
        <row r="779">
          <cell r="A779">
            <v>722789</v>
          </cell>
          <cell r="B779">
            <v>4</v>
          </cell>
          <cell r="C779" t="str">
            <v>LITTLE, JACKIE C</v>
          </cell>
          <cell r="D779" t="str">
            <v>5</v>
          </cell>
        </row>
        <row r="780">
          <cell r="A780">
            <v>722809</v>
          </cell>
          <cell r="B780">
            <v>4</v>
          </cell>
          <cell r="C780" t="str">
            <v>WIESE, JANIS L</v>
          </cell>
          <cell r="D780" t="str">
            <v>5</v>
          </cell>
        </row>
        <row r="781">
          <cell r="A781">
            <v>722826</v>
          </cell>
          <cell r="B781">
            <v>2</v>
          </cell>
          <cell r="C781" t="str">
            <v>CHRISTE, PAULINE</v>
          </cell>
          <cell r="D781" t="str">
            <v>3B</v>
          </cell>
        </row>
        <row r="782">
          <cell r="A782">
            <v>722841</v>
          </cell>
          <cell r="B782">
            <v>4</v>
          </cell>
          <cell r="C782" t="str">
            <v>FERRERO, GARY G</v>
          </cell>
          <cell r="D782" t="str">
            <v>5</v>
          </cell>
        </row>
        <row r="783">
          <cell r="A783">
            <v>722847</v>
          </cell>
          <cell r="B783">
            <v>6</v>
          </cell>
          <cell r="C783" t="str">
            <v>BUCKLAND, BARBARA J</v>
          </cell>
          <cell r="D783" t="str">
            <v>5</v>
          </cell>
        </row>
        <row r="784">
          <cell r="A784">
            <v>722858</v>
          </cell>
          <cell r="B784">
            <v>6</v>
          </cell>
          <cell r="C784" t="str">
            <v>LINDSEY, RONALD E</v>
          </cell>
          <cell r="D784" t="str">
            <v>5</v>
          </cell>
        </row>
        <row r="785">
          <cell r="A785">
            <v>722860</v>
          </cell>
          <cell r="B785">
            <v>4</v>
          </cell>
          <cell r="C785" t="str">
            <v>SWANSON, GERALD</v>
          </cell>
          <cell r="D785" t="str">
            <v>6</v>
          </cell>
        </row>
        <row r="786">
          <cell r="A786">
            <v>722861</v>
          </cell>
          <cell r="B786">
            <v>4</v>
          </cell>
          <cell r="C786" t="str">
            <v>FISHBACH, ROBERT</v>
          </cell>
          <cell r="D786" t="str">
            <v>5</v>
          </cell>
        </row>
        <row r="787">
          <cell r="A787">
            <v>722862</v>
          </cell>
          <cell r="B787">
            <v>6</v>
          </cell>
          <cell r="C787" t="str">
            <v>TURMAN, DUANE</v>
          </cell>
          <cell r="D787" t="str">
            <v>5</v>
          </cell>
        </row>
        <row r="788">
          <cell r="A788">
            <v>722865</v>
          </cell>
          <cell r="B788">
            <v>4</v>
          </cell>
          <cell r="C788" t="str">
            <v>LILLETHUN, ROBERT L</v>
          </cell>
          <cell r="D788"/>
        </row>
        <row r="789">
          <cell r="A789">
            <v>722869</v>
          </cell>
          <cell r="B789">
            <v>5</v>
          </cell>
          <cell r="C789" t="str">
            <v>WITTENMYER, WILLIAM W</v>
          </cell>
          <cell r="D789" t="str">
            <v>3A</v>
          </cell>
        </row>
        <row r="790">
          <cell r="A790">
            <v>722876</v>
          </cell>
          <cell r="B790">
            <v>4</v>
          </cell>
          <cell r="C790" t="str">
            <v>BRINKMAN, PATRONELLA S</v>
          </cell>
          <cell r="D790" t="str">
            <v>5</v>
          </cell>
        </row>
        <row r="791">
          <cell r="A791">
            <v>722883</v>
          </cell>
          <cell r="B791">
            <v>4</v>
          </cell>
          <cell r="C791" t="str">
            <v>HUFF, GREGORY A</v>
          </cell>
          <cell r="D791" t="str">
            <v>5</v>
          </cell>
        </row>
        <row r="792">
          <cell r="A792">
            <v>722896</v>
          </cell>
          <cell r="B792">
            <v>5</v>
          </cell>
          <cell r="C792" t="str">
            <v>DUDLESTON, GEORGIE L</v>
          </cell>
          <cell r="D792" t="str">
            <v>5</v>
          </cell>
        </row>
        <row r="793">
          <cell r="A793">
            <v>722906</v>
          </cell>
          <cell r="B793">
            <v>2</v>
          </cell>
          <cell r="C793" t="str">
            <v>KIONA, RAYMOND</v>
          </cell>
          <cell r="D793" t="str">
            <v>5</v>
          </cell>
        </row>
        <row r="794">
          <cell r="A794">
            <v>722915</v>
          </cell>
          <cell r="B794">
            <v>5</v>
          </cell>
          <cell r="C794" t="str">
            <v>GRABINSKI, MICHAEL</v>
          </cell>
          <cell r="D794" t="str">
            <v>5</v>
          </cell>
        </row>
        <row r="795">
          <cell r="A795">
            <v>722922</v>
          </cell>
          <cell r="B795">
            <v>4</v>
          </cell>
          <cell r="C795" t="str">
            <v>LEAL, PAULANO</v>
          </cell>
          <cell r="D795" t="str">
            <v>5</v>
          </cell>
        </row>
        <row r="796">
          <cell r="A796">
            <v>722925</v>
          </cell>
          <cell r="B796">
            <v>6</v>
          </cell>
          <cell r="C796" t="str">
            <v>LINDBO, DOREEN</v>
          </cell>
          <cell r="D796" t="str">
            <v>5</v>
          </cell>
        </row>
        <row r="797">
          <cell r="A797">
            <v>722927</v>
          </cell>
          <cell r="B797">
            <v>6</v>
          </cell>
          <cell r="C797" t="str">
            <v>DUBOIS, JENNIFER S.</v>
          </cell>
          <cell r="D797" t="str">
            <v>5</v>
          </cell>
        </row>
        <row r="798">
          <cell r="A798">
            <v>722935</v>
          </cell>
          <cell r="B798">
            <v>6</v>
          </cell>
          <cell r="C798" t="str">
            <v>COLLINS, ROBERT</v>
          </cell>
          <cell r="D798" t="str">
            <v>5</v>
          </cell>
        </row>
        <row r="799">
          <cell r="A799">
            <v>722939</v>
          </cell>
          <cell r="B799">
            <v>4</v>
          </cell>
          <cell r="C799" t="str">
            <v>WHITLOCK, STEVEN L</v>
          </cell>
          <cell r="D799" t="str">
            <v>5</v>
          </cell>
        </row>
        <row r="800">
          <cell r="A800">
            <v>722947</v>
          </cell>
          <cell r="B800">
            <v>4</v>
          </cell>
          <cell r="C800" t="str">
            <v>WILLIAMS, HOUSTON G</v>
          </cell>
          <cell r="D800" t="str">
            <v>5</v>
          </cell>
        </row>
        <row r="801">
          <cell r="A801">
            <v>722948</v>
          </cell>
          <cell r="B801">
            <v>3</v>
          </cell>
          <cell r="C801" t="str">
            <v>BERG, LARRY NORMAN</v>
          </cell>
          <cell r="D801" t="str">
            <v>4</v>
          </cell>
        </row>
        <row r="802">
          <cell r="A802">
            <v>722967</v>
          </cell>
          <cell r="B802">
            <v>4</v>
          </cell>
          <cell r="C802" t="str">
            <v>MICKEY, SIDNEY LAWRENCE</v>
          </cell>
          <cell r="D802" t="str">
            <v>5</v>
          </cell>
        </row>
        <row r="803">
          <cell r="A803">
            <v>722973</v>
          </cell>
          <cell r="B803">
            <v>6</v>
          </cell>
          <cell r="C803" t="str">
            <v>KENNEDY, THOMAS N.</v>
          </cell>
          <cell r="D803" t="str">
            <v>5</v>
          </cell>
        </row>
        <row r="804">
          <cell r="A804">
            <v>722980</v>
          </cell>
          <cell r="B804">
            <v>4</v>
          </cell>
          <cell r="C804" t="str">
            <v>THOMAS, DAVID D</v>
          </cell>
          <cell r="D804" t="str">
            <v>5</v>
          </cell>
        </row>
        <row r="805">
          <cell r="A805">
            <v>722986</v>
          </cell>
          <cell r="B805">
            <v>6</v>
          </cell>
          <cell r="C805" t="str">
            <v>WACASTER, THOMAS</v>
          </cell>
          <cell r="D805" t="str">
            <v>5</v>
          </cell>
        </row>
        <row r="806">
          <cell r="A806">
            <v>722993</v>
          </cell>
          <cell r="B806">
            <v>5</v>
          </cell>
          <cell r="C806" t="str">
            <v>MARDON, KATHIE L</v>
          </cell>
          <cell r="D806" t="str">
            <v>5</v>
          </cell>
        </row>
        <row r="807">
          <cell r="A807">
            <v>722994</v>
          </cell>
          <cell r="B807">
            <v>4</v>
          </cell>
          <cell r="C807" t="str">
            <v>MANGIN, ROBIN L</v>
          </cell>
          <cell r="D807" t="str">
            <v>5</v>
          </cell>
        </row>
        <row r="808">
          <cell r="A808">
            <v>722995</v>
          </cell>
          <cell r="B808">
            <v>5</v>
          </cell>
          <cell r="C808" t="str">
            <v>ZEMAN, JOAN C</v>
          </cell>
          <cell r="D808" t="str">
            <v>5</v>
          </cell>
        </row>
        <row r="809">
          <cell r="A809">
            <v>722996</v>
          </cell>
          <cell r="B809">
            <v>6</v>
          </cell>
          <cell r="C809" t="str">
            <v>CHAMBERLAIN, RAYMOND D</v>
          </cell>
          <cell r="D809" t="str">
            <v>5</v>
          </cell>
        </row>
        <row r="810">
          <cell r="A810">
            <v>722998</v>
          </cell>
          <cell r="B810">
            <v>5</v>
          </cell>
          <cell r="C810" t="str">
            <v>PETRICH, REGINA</v>
          </cell>
          <cell r="D810" t="str">
            <v>5</v>
          </cell>
        </row>
        <row r="811">
          <cell r="A811">
            <v>723001</v>
          </cell>
          <cell r="B811">
            <v>3</v>
          </cell>
          <cell r="C811" t="str">
            <v>FANN, LILA M</v>
          </cell>
          <cell r="D811" t="str">
            <v>4</v>
          </cell>
        </row>
        <row r="812">
          <cell r="A812">
            <v>723002</v>
          </cell>
          <cell r="B812">
            <v>2</v>
          </cell>
          <cell r="C812" t="str">
            <v>HAWKES, CAROLYN A</v>
          </cell>
          <cell r="D812" t="str">
            <v>5</v>
          </cell>
        </row>
        <row r="813">
          <cell r="A813">
            <v>723006</v>
          </cell>
          <cell r="B813">
            <v>5</v>
          </cell>
          <cell r="C813" t="str">
            <v>WALLACE, JERRY L</v>
          </cell>
          <cell r="D813" t="str">
            <v>5</v>
          </cell>
        </row>
        <row r="814">
          <cell r="A814">
            <v>723010</v>
          </cell>
          <cell r="B814">
            <v>3</v>
          </cell>
          <cell r="C814" t="str">
            <v>SERDOTZ, DONALD J</v>
          </cell>
          <cell r="D814" t="str">
            <v>4</v>
          </cell>
        </row>
        <row r="815">
          <cell r="A815">
            <v>723011</v>
          </cell>
          <cell r="B815">
            <v>3</v>
          </cell>
          <cell r="C815" t="str">
            <v>ROBINSON, CHARLES P</v>
          </cell>
          <cell r="D815" t="str">
            <v>4</v>
          </cell>
        </row>
        <row r="816">
          <cell r="A816">
            <v>723022</v>
          </cell>
          <cell r="B816">
            <v>2</v>
          </cell>
          <cell r="C816" t="str">
            <v>POINTS, DONALD R</v>
          </cell>
          <cell r="D816"/>
        </row>
        <row r="817">
          <cell r="A817">
            <v>723025</v>
          </cell>
          <cell r="B817">
            <v>6</v>
          </cell>
          <cell r="C817" t="str">
            <v>COLE, MARJORIE L</v>
          </cell>
          <cell r="D817" t="str">
            <v>5</v>
          </cell>
        </row>
        <row r="818">
          <cell r="A818">
            <v>723028</v>
          </cell>
          <cell r="B818">
            <v>6</v>
          </cell>
          <cell r="C818" t="str">
            <v>DRURY, DANIEL A.</v>
          </cell>
          <cell r="D818"/>
        </row>
        <row r="819">
          <cell r="A819">
            <v>723030</v>
          </cell>
          <cell r="B819">
            <v>5</v>
          </cell>
          <cell r="C819" t="str">
            <v>WHEELER, ROGER L</v>
          </cell>
          <cell r="D819" t="str">
            <v>6</v>
          </cell>
        </row>
        <row r="820">
          <cell r="A820">
            <v>723032</v>
          </cell>
          <cell r="B820">
            <v>3</v>
          </cell>
          <cell r="C820" t="str">
            <v>TISDEL, GLORIA J</v>
          </cell>
          <cell r="D820" t="str">
            <v>4</v>
          </cell>
        </row>
        <row r="821">
          <cell r="A821">
            <v>723033</v>
          </cell>
          <cell r="B821">
            <v>6</v>
          </cell>
          <cell r="C821" t="str">
            <v>CARR, BRUCE W</v>
          </cell>
          <cell r="D821"/>
        </row>
        <row r="822">
          <cell r="A822">
            <v>723038</v>
          </cell>
          <cell r="B822">
            <v>4</v>
          </cell>
          <cell r="C822" t="str">
            <v>GARNER, MICHAEL K</v>
          </cell>
          <cell r="D822" t="str">
            <v>5</v>
          </cell>
        </row>
        <row r="823">
          <cell r="A823">
            <v>723052</v>
          </cell>
          <cell r="B823">
            <v>6</v>
          </cell>
          <cell r="C823" t="str">
            <v>VERLINDE, DALE E.</v>
          </cell>
          <cell r="D823"/>
        </row>
        <row r="824">
          <cell r="A824">
            <v>723058</v>
          </cell>
          <cell r="B824">
            <v>3</v>
          </cell>
          <cell r="C824" t="str">
            <v>ALSETH, ROBERT J</v>
          </cell>
          <cell r="D824"/>
        </row>
        <row r="825">
          <cell r="A825">
            <v>723072</v>
          </cell>
          <cell r="B825">
            <v>5</v>
          </cell>
          <cell r="C825" t="str">
            <v>LAVIK, LYNELLE J</v>
          </cell>
          <cell r="D825"/>
        </row>
        <row r="826">
          <cell r="A826">
            <v>723095</v>
          </cell>
          <cell r="B826">
            <v>5</v>
          </cell>
          <cell r="C826" t="str">
            <v>LOGAN, JON R</v>
          </cell>
          <cell r="D826" t="str">
            <v>5</v>
          </cell>
        </row>
        <row r="827">
          <cell r="A827">
            <v>723099</v>
          </cell>
          <cell r="B827">
            <v>4</v>
          </cell>
          <cell r="C827" t="str">
            <v>SAMUELSON, GARY D</v>
          </cell>
          <cell r="D827" t="str">
            <v>5</v>
          </cell>
        </row>
        <row r="828">
          <cell r="A828">
            <v>723112</v>
          </cell>
          <cell r="B828">
            <v>5</v>
          </cell>
          <cell r="C828" t="str">
            <v>SCHOTT, THOMAS W</v>
          </cell>
          <cell r="D828" t="str">
            <v>5</v>
          </cell>
        </row>
        <row r="829">
          <cell r="A829">
            <v>723125</v>
          </cell>
          <cell r="B829">
            <v>5</v>
          </cell>
          <cell r="C829" t="str">
            <v>ANDERSON, MARGARET V</v>
          </cell>
          <cell r="D829" t="str">
            <v>5</v>
          </cell>
        </row>
        <row r="830">
          <cell r="A830">
            <v>723132</v>
          </cell>
          <cell r="B830">
            <v>4</v>
          </cell>
          <cell r="C830" t="str">
            <v>HIGGINS, SANDRA L</v>
          </cell>
          <cell r="D830"/>
        </row>
        <row r="831">
          <cell r="A831">
            <v>723145</v>
          </cell>
          <cell r="B831">
            <v>4</v>
          </cell>
          <cell r="C831" t="str">
            <v>WHITTENBERGER, VIRGINIA</v>
          </cell>
          <cell r="D831" t="str">
            <v>5</v>
          </cell>
        </row>
        <row r="832">
          <cell r="A832">
            <v>723155</v>
          </cell>
          <cell r="B832">
            <v>4</v>
          </cell>
          <cell r="C832" t="str">
            <v>Owens, Susan</v>
          </cell>
          <cell r="D832" t="str">
            <v>3A</v>
          </cell>
        </row>
        <row r="833">
          <cell r="A833">
            <v>723159</v>
          </cell>
          <cell r="B833">
            <v>1</v>
          </cell>
          <cell r="C833" t="str">
            <v>HARVEY, SARA J</v>
          </cell>
          <cell r="D833" t="str">
            <v>5</v>
          </cell>
        </row>
        <row r="834">
          <cell r="A834">
            <v>723163</v>
          </cell>
          <cell r="B834">
            <v>4</v>
          </cell>
          <cell r="C834" t="str">
            <v>ABBOTT, DONNA L</v>
          </cell>
          <cell r="D834" t="str">
            <v>5</v>
          </cell>
        </row>
        <row r="835">
          <cell r="A835">
            <v>723168</v>
          </cell>
          <cell r="B835">
            <v>3</v>
          </cell>
          <cell r="C835" t="str">
            <v>DUIM, MARCIA</v>
          </cell>
          <cell r="D835" t="str">
            <v>3A</v>
          </cell>
        </row>
        <row r="836">
          <cell r="A836">
            <v>723182</v>
          </cell>
          <cell r="B836">
            <v>4</v>
          </cell>
          <cell r="C836" t="str">
            <v>CARLMAS, DENNIS</v>
          </cell>
          <cell r="D836" t="str">
            <v>5</v>
          </cell>
        </row>
        <row r="837">
          <cell r="A837">
            <v>723186</v>
          </cell>
          <cell r="B837">
            <v>5</v>
          </cell>
          <cell r="C837" t="str">
            <v>BRAITHWAITE, TODINA A</v>
          </cell>
          <cell r="D837" t="str">
            <v>5</v>
          </cell>
        </row>
        <row r="838">
          <cell r="A838">
            <v>723215</v>
          </cell>
          <cell r="B838">
            <v>1</v>
          </cell>
          <cell r="C838" t="str">
            <v>ST PETER, JOSEPH D</v>
          </cell>
          <cell r="D838" t="str">
            <v>5</v>
          </cell>
        </row>
        <row r="839">
          <cell r="A839">
            <v>723239</v>
          </cell>
          <cell r="B839">
            <v>4</v>
          </cell>
          <cell r="C839" t="str">
            <v>SHARICK, BONNIE</v>
          </cell>
          <cell r="D839" t="str">
            <v>2</v>
          </cell>
        </row>
        <row r="840">
          <cell r="A840">
            <v>723246</v>
          </cell>
          <cell r="B840">
            <v>5</v>
          </cell>
          <cell r="C840" t="str">
            <v>RIVERS, JOHN R</v>
          </cell>
          <cell r="D840"/>
        </row>
        <row r="841">
          <cell r="A841">
            <v>723266</v>
          </cell>
          <cell r="B841">
            <v>5</v>
          </cell>
          <cell r="C841" t="str">
            <v>HARRIS, CAROL M</v>
          </cell>
          <cell r="D841" t="str">
            <v>5</v>
          </cell>
        </row>
        <row r="842">
          <cell r="A842">
            <v>723267</v>
          </cell>
          <cell r="B842">
            <v>2</v>
          </cell>
          <cell r="C842" t="str">
            <v>FRANK, ELOISE M</v>
          </cell>
          <cell r="D842" t="str">
            <v>5</v>
          </cell>
        </row>
        <row r="843">
          <cell r="A843">
            <v>723272</v>
          </cell>
          <cell r="B843">
            <v>5</v>
          </cell>
          <cell r="C843" t="str">
            <v>HULTENGREN, PAUL</v>
          </cell>
          <cell r="D843" t="str">
            <v>3A</v>
          </cell>
        </row>
        <row r="844">
          <cell r="A844">
            <v>723292</v>
          </cell>
          <cell r="B844">
            <v>4</v>
          </cell>
          <cell r="C844" t="str">
            <v>WILKERSON, RONALD C</v>
          </cell>
          <cell r="D844" t="str">
            <v>5</v>
          </cell>
        </row>
        <row r="845">
          <cell r="A845">
            <v>723294</v>
          </cell>
          <cell r="B845">
            <v>6</v>
          </cell>
          <cell r="C845" t="str">
            <v>KARJOLA, KATHY L.</v>
          </cell>
          <cell r="D845" t="str">
            <v>5</v>
          </cell>
        </row>
        <row r="846">
          <cell r="A846">
            <v>723301</v>
          </cell>
          <cell r="B846">
            <v>6</v>
          </cell>
          <cell r="C846" t="str">
            <v>MOOMAW, M. ROSALINE</v>
          </cell>
          <cell r="D846" t="str">
            <v>5</v>
          </cell>
        </row>
        <row r="847">
          <cell r="A847">
            <v>723302</v>
          </cell>
          <cell r="B847">
            <v>6</v>
          </cell>
          <cell r="C847" t="str">
            <v>SPECHT, TRACEY R</v>
          </cell>
          <cell r="D847" t="str">
            <v>5</v>
          </cell>
        </row>
        <row r="848">
          <cell r="A848">
            <v>723305</v>
          </cell>
          <cell r="B848">
            <v>6</v>
          </cell>
          <cell r="C848" t="str">
            <v>MCMAHON, DARREL L.</v>
          </cell>
          <cell r="D848" t="str">
            <v>3A</v>
          </cell>
        </row>
        <row r="849">
          <cell r="A849">
            <v>723313</v>
          </cell>
          <cell r="B849">
            <v>4</v>
          </cell>
          <cell r="C849" t="str">
            <v>TAYLOR, THERESA L</v>
          </cell>
          <cell r="D849"/>
        </row>
        <row r="850">
          <cell r="A850">
            <v>723331</v>
          </cell>
          <cell r="B850">
            <v>6</v>
          </cell>
          <cell r="C850" t="str">
            <v>GARRETSON, JULIE</v>
          </cell>
          <cell r="D850"/>
        </row>
        <row r="851">
          <cell r="A851">
            <v>723332</v>
          </cell>
          <cell r="B851">
            <v>6</v>
          </cell>
          <cell r="C851" t="str">
            <v>SEELY, STEPHEN</v>
          </cell>
          <cell r="D851" t="str">
            <v>5</v>
          </cell>
        </row>
        <row r="852">
          <cell r="A852">
            <v>723334</v>
          </cell>
          <cell r="B852">
            <v>5</v>
          </cell>
          <cell r="C852" t="str">
            <v>LEISE, LESLIE</v>
          </cell>
          <cell r="D852"/>
        </row>
        <row r="853">
          <cell r="A853">
            <v>723340</v>
          </cell>
          <cell r="B853">
            <v>6</v>
          </cell>
          <cell r="C853" t="str">
            <v>MESSER, SUZANNE</v>
          </cell>
          <cell r="D853" t="str">
            <v>5</v>
          </cell>
        </row>
        <row r="854">
          <cell r="A854">
            <v>723353</v>
          </cell>
          <cell r="B854">
            <v>4</v>
          </cell>
          <cell r="C854" t="str">
            <v>FREEMAN, VIRGINIA F</v>
          </cell>
          <cell r="D854" t="str">
            <v>5</v>
          </cell>
        </row>
        <row r="855">
          <cell r="A855">
            <v>723356</v>
          </cell>
          <cell r="B855">
            <v>2</v>
          </cell>
          <cell r="C855" t="str">
            <v>WHITE, RICHARD L</v>
          </cell>
          <cell r="D855" t="str">
            <v>4</v>
          </cell>
        </row>
        <row r="856">
          <cell r="A856">
            <v>723362</v>
          </cell>
          <cell r="B856">
            <v>4</v>
          </cell>
          <cell r="C856" t="str">
            <v>DUNLAP, MARY A</v>
          </cell>
          <cell r="D856" t="str">
            <v>5</v>
          </cell>
        </row>
        <row r="857">
          <cell r="A857">
            <v>723369</v>
          </cell>
          <cell r="B857">
            <v>4</v>
          </cell>
          <cell r="C857" t="str">
            <v>CARTER, BETTY J</v>
          </cell>
          <cell r="D857" t="str">
            <v>5</v>
          </cell>
        </row>
        <row r="858">
          <cell r="A858">
            <v>723396</v>
          </cell>
          <cell r="B858">
            <v>1</v>
          </cell>
          <cell r="C858" t="str">
            <v>DELORENZO, MARIE ANN</v>
          </cell>
          <cell r="D858" t="str">
            <v>5</v>
          </cell>
        </row>
        <row r="859">
          <cell r="A859">
            <v>723397</v>
          </cell>
          <cell r="B859">
            <v>4</v>
          </cell>
          <cell r="C859" t="str">
            <v>TANGVALD, ROMELLE</v>
          </cell>
          <cell r="D859"/>
        </row>
        <row r="860">
          <cell r="A860">
            <v>723400</v>
          </cell>
          <cell r="B860">
            <v>3</v>
          </cell>
          <cell r="C860" t="str">
            <v>BAKER, DYANE A</v>
          </cell>
          <cell r="D860" t="str">
            <v>5</v>
          </cell>
        </row>
        <row r="861">
          <cell r="A861">
            <v>723401</v>
          </cell>
          <cell r="B861">
            <v>3</v>
          </cell>
          <cell r="C861" t="str">
            <v>SULLIVAN, VICKIE L</v>
          </cell>
          <cell r="D861" t="str">
            <v>5</v>
          </cell>
        </row>
        <row r="862">
          <cell r="A862">
            <v>723405</v>
          </cell>
          <cell r="B862">
            <v>4</v>
          </cell>
          <cell r="C862" t="str">
            <v>GRIFFITHS, SANDRA R</v>
          </cell>
          <cell r="D862"/>
        </row>
        <row r="863">
          <cell r="A863">
            <v>723413</v>
          </cell>
          <cell r="B863">
            <v>6</v>
          </cell>
          <cell r="C863" t="str">
            <v>HOLMAN, LAURIE E</v>
          </cell>
          <cell r="D863" t="str">
            <v>5</v>
          </cell>
        </row>
        <row r="864">
          <cell r="A864">
            <v>723417</v>
          </cell>
          <cell r="B864">
            <v>4</v>
          </cell>
          <cell r="C864" t="str">
            <v>BIRD, DANIEL D</v>
          </cell>
          <cell r="D864" t="str">
            <v>5</v>
          </cell>
        </row>
        <row r="865">
          <cell r="A865">
            <v>723428</v>
          </cell>
          <cell r="B865">
            <v>2</v>
          </cell>
          <cell r="C865" t="str">
            <v>RAWLINSON, PARTRICIA</v>
          </cell>
          <cell r="D865" t="str">
            <v>5</v>
          </cell>
        </row>
        <row r="866">
          <cell r="A866">
            <v>723436</v>
          </cell>
          <cell r="B866">
            <v>4</v>
          </cell>
          <cell r="C866" t="str">
            <v>FRODSHAM, MEREDITH SCOTT</v>
          </cell>
          <cell r="D866" t="str">
            <v>5</v>
          </cell>
        </row>
        <row r="867">
          <cell r="A867">
            <v>723438</v>
          </cell>
          <cell r="B867">
            <v>3</v>
          </cell>
          <cell r="C867" t="str">
            <v>KAARREKOSKI, HELEN A</v>
          </cell>
          <cell r="D867" t="str">
            <v>5</v>
          </cell>
        </row>
        <row r="868">
          <cell r="A868">
            <v>723444</v>
          </cell>
          <cell r="B868">
            <v>4</v>
          </cell>
          <cell r="C868" t="str">
            <v>HILL, JAMES G</v>
          </cell>
          <cell r="D868" t="str">
            <v>5</v>
          </cell>
        </row>
        <row r="869">
          <cell r="A869">
            <v>723454</v>
          </cell>
          <cell r="B869">
            <v>3</v>
          </cell>
          <cell r="C869" t="str">
            <v>ROWLAND, SARAH M</v>
          </cell>
          <cell r="D869" t="str">
            <v>4</v>
          </cell>
        </row>
        <row r="870">
          <cell r="A870">
            <v>723470</v>
          </cell>
          <cell r="B870">
            <v>4</v>
          </cell>
          <cell r="C870" t="str">
            <v>OMAN, GARY R</v>
          </cell>
          <cell r="D870" t="str">
            <v>3A</v>
          </cell>
        </row>
        <row r="871">
          <cell r="A871">
            <v>723478</v>
          </cell>
          <cell r="B871">
            <v>4</v>
          </cell>
          <cell r="C871" t="str">
            <v>JERNSTEDT, CARL A</v>
          </cell>
          <cell r="D871" t="str">
            <v>2</v>
          </cell>
        </row>
        <row r="872">
          <cell r="A872">
            <v>723530</v>
          </cell>
          <cell r="B872">
            <v>4</v>
          </cell>
          <cell r="C872" t="str">
            <v>GALBREATH, RICHARD A</v>
          </cell>
          <cell r="D872" t="str">
            <v>5</v>
          </cell>
        </row>
        <row r="873">
          <cell r="A873">
            <v>723546</v>
          </cell>
          <cell r="B873">
            <v>3</v>
          </cell>
          <cell r="C873" t="str">
            <v>CLAYBROOK, DEBRA JO</v>
          </cell>
          <cell r="D873" t="str">
            <v>5</v>
          </cell>
        </row>
        <row r="874">
          <cell r="A874">
            <v>723562</v>
          </cell>
          <cell r="B874">
            <v>4</v>
          </cell>
          <cell r="C874" t="str">
            <v>SKAU, CATHLEEN A</v>
          </cell>
          <cell r="D874" t="str">
            <v>5</v>
          </cell>
        </row>
        <row r="875">
          <cell r="A875">
            <v>723566</v>
          </cell>
          <cell r="B875">
            <v>3</v>
          </cell>
          <cell r="C875" t="str">
            <v>WORKMAN, ROBERT L</v>
          </cell>
          <cell r="D875" t="str">
            <v>3B</v>
          </cell>
        </row>
        <row r="876">
          <cell r="A876">
            <v>723569</v>
          </cell>
          <cell r="B876">
            <v>4</v>
          </cell>
          <cell r="C876" t="str">
            <v>TOKUDA, FLOYD T</v>
          </cell>
          <cell r="D876"/>
        </row>
        <row r="877">
          <cell r="A877">
            <v>723572</v>
          </cell>
          <cell r="B877">
            <v>6</v>
          </cell>
          <cell r="C877" t="str">
            <v>CHAVIS, DAVID A</v>
          </cell>
          <cell r="D877" t="str">
            <v>6</v>
          </cell>
        </row>
        <row r="878">
          <cell r="A878">
            <v>723575</v>
          </cell>
          <cell r="B878">
            <v>6</v>
          </cell>
          <cell r="C878" t="str">
            <v>SKAAR, KAREN M</v>
          </cell>
          <cell r="D878"/>
        </row>
        <row r="879">
          <cell r="A879">
            <v>723580</v>
          </cell>
          <cell r="B879">
            <v>6</v>
          </cell>
          <cell r="C879" t="str">
            <v>RUSSELL, CYNTHIA A</v>
          </cell>
          <cell r="D879" t="str">
            <v>5</v>
          </cell>
        </row>
        <row r="880">
          <cell r="A880">
            <v>723590</v>
          </cell>
          <cell r="B880">
            <v>6</v>
          </cell>
          <cell r="C880" t="str">
            <v>SNELSON, TERRI C</v>
          </cell>
          <cell r="D880" t="str">
            <v>5</v>
          </cell>
        </row>
        <row r="881">
          <cell r="A881">
            <v>723594</v>
          </cell>
          <cell r="B881">
            <v>6</v>
          </cell>
          <cell r="C881" t="str">
            <v>BRIGGS, HENRY ALBERT</v>
          </cell>
          <cell r="D881" t="str">
            <v>5</v>
          </cell>
        </row>
        <row r="882">
          <cell r="A882">
            <v>723596</v>
          </cell>
          <cell r="B882">
            <v>3</v>
          </cell>
          <cell r="C882" t="str">
            <v>MILLER, FRANK L</v>
          </cell>
          <cell r="D882" t="str">
            <v>5</v>
          </cell>
        </row>
        <row r="883">
          <cell r="A883">
            <v>723600</v>
          </cell>
          <cell r="B883">
            <v>3</v>
          </cell>
          <cell r="C883" t="str">
            <v>CARLSON, HERBERT</v>
          </cell>
          <cell r="D883" t="str">
            <v>5</v>
          </cell>
        </row>
        <row r="884">
          <cell r="A884">
            <v>723603</v>
          </cell>
          <cell r="B884">
            <v>4</v>
          </cell>
          <cell r="C884" t="str">
            <v>CARNOVALE, NICHOLAS</v>
          </cell>
          <cell r="D884" t="str">
            <v>5</v>
          </cell>
        </row>
        <row r="885">
          <cell r="A885">
            <v>723604</v>
          </cell>
          <cell r="B885">
            <v>5</v>
          </cell>
          <cell r="C885" t="str">
            <v>MATSON, KAY E</v>
          </cell>
          <cell r="D885" t="str">
            <v>5</v>
          </cell>
        </row>
        <row r="886">
          <cell r="A886">
            <v>723605</v>
          </cell>
          <cell r="B886">
            <v>3</v>
          </cell>
          <cell r="C886" t="str">
            <v>CARGILL, CAROL A</v>
          </cell>
          <cell r="D886" t="str">
            <v>5</v>
          </cell>
        </row>
        <row r="887">
          <cell r="A887">
            <v>723617</v>
          </cell>
          <cell r="B887">
            <v>5</v>
          </cell>
          <cell r="C887" t="str">
            <v>HODGMAN, TERRY W</v>
          </cell>
          <cell r="D887"/>
        </row>
        <row r="888">
          <cell r="A888">
            <v>723629</v>
          </cell>
          <cell r="B888">
            <v>3</v>
          </cell>
          <cell r="C888" t="str">
            <v>JONES, JOHN PAUL</v>
          </cell>
          <cell r="D888" t="str">
            <v>4</v>
          </cell>
        </row>
        <row r="889">
          <cell r="A889">
            <v>723636</v>
          </cell>
          <cell r="B889">
            <v>5</v>
          </cell>
          <cell r="C889" t="str">
            <v>CARMAN, MARGARET A</v>
          </cell>
          <cell r="D889"/>
        </row>
        <row r="890">
          <cell r="A890">
            <v>723645</v>
          </cell>
          <cell r="B890">
            <v>6</v>
          </cell>
          <cell r="C890" t="str">
            <v>NANNEY, COLLEEN</v>
          </cell>
          <cell r="D890" t="str">
            <v>5</v>
          </cell>
        </row>
        <row r="891">
          <cell r="A891">
            <v>723646</v>
          </cell>
          <cell r="B891">
            <v>4</v>
          </cell>
          <cell r="C891" t="str">
            <v>Logan, Roxanne</v>
          </cell>
          <cell r="D891" t="str">
            <v>3A</v>
          </cell>
        </row>
        <row r="892">
          <cell r="A892">
            <v>723648</v>
          </cell>
          <cell r="B892">
            <v>6</v>
          </cell>
          <cell r="C892" t="str">
            <v>KONA, LARRY V</v>
          </cell>
          <cell r="D892" t="str">
            <v>4</v>
          </cell>
        </row>
        <row r="893">
          <cell r="A893">
            <v>723655</v>
          </cell>
          <cell r="B893">
            <v>5</v>
          </cell>
          <cell r="C893" t="str">
            <v>FINNSTROM, GENE I</v>
          </cell>
          <cell r="D893" t="str">
            <v>6</v>
          </cell>
        </row>
        <row r="894">
          <cell r="A894">
            <v>723661</v>
          </cell>
          <cell r="B894">
            <v>5</v>
          </cell>
          <cell r="C894" t="str">
            <v>KAESS, CHARLOTTE A</v>
          </cell>
          <cell r="D894"/>
        </row>
        <row r="895">
          <cell r="A895">
            <v>723677</v>
          </cell>
          <cell r="B895">
            <v>4</v>
          </cell>
          <cell r="C895" t="str">
            <v>LARSEN, DIANE M</v>
          </cell>
          <cell r="D895" t="str">
            <v>5</v>
          </cell>
        </row>
        <row r="896">
          <cell r="A896">
            <v>723691</v>
          </cell>
          <cell r="B896">
            <v>6</v>
          </cell>
          <cell r="C896" t="str">
            <v>CNOCKAERT, FRED A.</v>
          </cell>
          <cell r="D896" t="str">
            <v>5</v>
          </cell>
        </row>
        <row r="897">
          <cell r="A897">
            <v>723693</v>
          </cell>
          <cell r="B897">
            <v>3</v>
          </cell>
          <cell r="C897" t="str">
            <v>HEATON, VICKI L</v>
          </cell>
          <cell r="D897"/>
        </row>
        <row r="898">
          <cell r="A898">
            <v>723699</v>
          </cell>
          <cell r="B898">
            <v>1</v>
          </cell>
          <cell r="C898" t="str">
            <v>ANDERSON, NEAL</v>
          </cell>
          <cell r="D898" t="str">
            <v>5</v>
          </cell>
        </row>
        <row r="899">
          <cell r="A899">
            <v>723704</v>
          </cell>
          <cell r="B899">
            <v>4</v>
          </cell>
          <cell r="C899" t="str">
            <v>HEDLUND, PATRICIA</v>
          </cell>
          <cell r="D899" t="str">
            <v>3A</v>
          </cell>
        </row>
        <row r="900">
          <cell r="A900">
            <v>723712</v>
          </cell>
          <cell r="B900">
            <v>6</v>
          </cell>
          <cell r="C900" t="str">
            <v>TAVELLI, MARY A</v>
          </cell>
          <cell r="D900" t="str">
            <v>5</v>
          </cell>
        </row>
        <row r="901">
          <cell r="A901">
            <v>723730</v>
          </cell>
          <cell r="B901">
            <v>4</v>
          </cell>
          <cell r="C901" t="str">
            <v>CHESTERMAN, DONNA J</v>
          </cell>
          <cell r="D901" t="str">
            <v>5</v>
          </cell>
        </row>
        <row r="902">
          <cell r="A902">
            <v>723733</v>
          </cell>
          <cell r="B902">
            <v>6</v>
          </cell>
          <cell r="C902" t="str">
            <v>WALDEN, SUSAN MARIE</v>
          </cell>
          <cell r="D902" t="str">
            <v>5</v>
          </cell>
        </row>
        <row r="903">
          <cell r="A903">
            <v>723737</v>
          </cell>
          <cell r="B903">
            <v>6</v>
          </cell>
          <cell r="C903" t="str">
            <v>SHEEDY, CAROL A</v>
          </cell>
          <cell r="D903" t="str">
            <v>5</v>
          </cell>
        </row>
        <row r="904">
          <cell r="A904">
            <v>723739</v>
          </cell>
          <cell r="B904">
            <v>5</v>
          </cell>
          <cell r="C904" t="str">
            <v>McKee, Daniel</v>
          </cell>
          <cell r="D904"/>
        </row>
        <row r="905">
          <cell r="A905">
            <v>723747</v>
          </cell>
          <cell r="B905">
            <v>3</v>
          </cell>
          <cell r="C905" t="str">
            <v>WOLTER, ELMER T</v>
          </cell>
          <cell r="D905" t="str">
            <v>3A</v>
          </cell>
        </row>
        <row r="906">
          <cell r="A906">
            <v>723763</v>
          </cell>
          <cell r="B906">
            <v>5</v>
          </cell>
          <cell r="C906" t="str">
            <v>BLANTON, MICHAEL S</v>
          </cell>
          <cell r="D906" t="str">
            <v>5</v>
          </cell>
        </row>
        <row r="907">
          <cell r="A907">
            <v>723767</v>
          </cell>
          <cell r="B907">
            <v>4</v>
          </cell>
          <cell r="C907" t="str">
            <v>FRYE, KENNETH CHARLES</v>
          </cell>
          <cell r="D907" t="str">
            <v>5</v>
          </cell>
        </row>
        <row r="908">
          <cell r="A908">
            <v>723770</v>
          </cell>
          <cell r="B908">
            <v>3</v>
          </cell>
          <cell r="C908" t="str">
            <v>CASE, EVELYN M</v>
          </cell>
          <cell r="D908" t="str">
            <v>3A</v>
          </cell>
        </row>
        <row r="909">
          <cell r="A909">
            <v>723779</v>
          </cell>
          <cell r="B909">
            <v>6</v>
          </cell>
          <cell r="C909" t="str">
            <v>CAMPBELL, GENE A</v>
          </cell>
          <cell r="D909" t="str">
            <v>5</v>
          </cell>
        </row>
        <row r="910">
          <cell r="A910">
            <v>723792</v>
          </cell>
          <cell r="B910">
            <v>4</v>
          </cell>
          <cell r="C910" t="str">
            <v>DAHL, LAURA</v>
          </cell>
          <cell r="D910"/>
        </row>
        <row r="911">
          <cell r="A911">
            <v>723798</v>
          </cell>
          <cell r="B911">
            <v>5</v>
          </cell>
          <cell r="C911" t="str">
            <v>SEED, RICHARD B</v>
          </cell>
          <cell r="D911" t="str">
            <v>5</v>
          </cell>
        </row>
        <row r="912">
          <cell r="A912">
            <v>723802</v>
          </cell>
          <cell r="B912">
            <v>3</v>
          </cell>
          <cell r="C912" t="str">
            <v>HURN, CAROL A</v>
          </cell>
          <cell r="D912" t="str">
            <v>5</v>
          </cell>
        </row>
        <row r="913">
          <cell r="A913">
            <v>723808</v>
          </cell>
          <cell r="B913">
            <v>4</v>
          </cell>
          <cell r="C913" t="str">
            <v>MALLOY, PATRICIA L</v>
          </cell>
          <cell r="D913"/>
        </row>
        <row r="914">
          <cell r="A914">
            <v>723815</v>
          </cell>
          <cell r="B914">
            <v>4</v>
          </cell>
          <cell r="C914" t="str">
            <v>WHITE, MICHAEL A</v>
          </cell>
          <cell r="D914" t="str">
            <v>5</v>
          </cell>
        </row>
        <row r="915">
          <cell r="A915">
            <v>723816</v>
          </cell>
          <cell r="B915">
            <v>6</v>
          </cell>
          <cell r="C915" t="str">
            <v>SWEENEY, BARBARA</v>
          </cell>
          <cell r="D915" t="str">
            <v>5</v>
          </cell>
        </row>
        <row r="916">
          <cell r="A916">
            <v>723820</v>
          </cell>
          <cell r="B916">
            <v>6</v>
          </cell>
          <cell r="C916" t="str">
            <v>ISOM, GARY E</v>
          </cell>
          <cell r="D916" t="str">
            <v>5</v>
          </cell>
        </row>
        <row r="917">
          <cell r="A917">
            <v>723860</v>
          </cell>
          <cell r="B917">
            <v>6</v>
          </cell>
          <cell r="C917" t="str">
            <v>LESURE, MARVIN G</v>
          </cell>
          <cell r="D917" t="str">
            <v>6</v>
          </cell>
        </row>
        <row r="918">
          <cell r="A918">
            <v>723862</v>
          </cell>
          <cell r="B918">
            <v>5</v>
          </cell>
          <cell r="C918" t="str">
            <v>THRESS, CURTIS WILLIAM</v>
          </cell>
          <cell r="D918" t="str">
            <v>4</v>
          </cell>
        </row>
        <row r="919">
          <cell r="A919">
            <v>723867</v>
          </cell>
          <cell r="B919">
            <v>4</v>
          </cell>
          <cell r="C919" t="str">
            <v>DELLA, WAYNE A</v>
          </cell>
          <cell r="D919" t="str">
            <v>5</v>
          </cell>
        </row>
        <row r="920">
          <cell r="A920">
            <v>723874</v>
          </cell>
          <cell r="B920">
            <v>3</v>
          </cell>
          <cell r="C920" t="str">
            <v>AUER, SHARON L</v>
          </cell>
          <cell r="D920" t="str">
            <v>5</v>
          </cell>
        </row>
        <row r="921">
          <cell r="A921">
            <v>723876</v>
          </cell>
          <cell r="B921">
            <v>6</v>
          </cell>
          <cell r="C921" t="str">
            <v>ISOM, SHARON A</v>
          </cell>
          <cell r="D921" t="str">
            <v>5</v>
          </cell>
        </row>
        <row r="922">
          <cell r="A922">
            <v>723878</v>
          </cell>
          <cell r="B922">
            <v>4</v>
          </cell>
          <cell r="C922" t="str">
            <v>SLIZUS, SUSAN P</v>
          </cell>
          <cell r="D922" t="str">
            <v>5</v>
          </cell>
        </row>
        <row r="923">
          <cell r="A923">
            <v>723881</v>
          </cell>
          <cell r="B923">
            <v>3</v>
          </cell>
          <cell r="C923" t="str">
            <v>AVEY, MARVIN R</v>
          </cell>
          <cell r="D923" t="str">
            <v>5</v>
          </cell>
        </row>
        <row r="924">
          <cell r="A924">
            <v>723882</v>
          </cell>
          <cell r="B924">
            <v>3</v>
          </cell>
          <cell r="C924" t="str">
            <v>BARNES, MARGARET P</v>
          </cell>
          <cell r="D924" t="str">
            <v>3A</v>
          </cell>
        </row>
        <row r="925">
          <cell r="A925">
            <v>723893</v>
          </cell>
          <cell r="B925">
            <v>6</v>
          </cell>
          <cell r="C925" t="str">
            <v>BORDEAUX, ROBERT B</v>
          </cell>
          <cell r="D925" t="str">
            <v>5</v>
          </cell>
        </row>
        <row r="926">
          <cell r="A926">
            <v>723894</v>
          </cell>
          <cell r="B926">
            <v>4</v>
          </cell>
          <cell r="C926" t="str">
            <v>KING, SHARON M</v>
          </cell>
          <cell r="D926" t="str">
            <v>4</v>
          </cell>
        </row>
        <row r="927">
          <cell r="A927">
            <v>723895</v>
          </cell>
          <cell r="B927">
            <v>3</v>
          </cell>
          <cell r="C927" t="str">
            <v>MILLER, DONALD C</v>
          </cell>
          <cell r="D927" t="str">
            <v>6</v>
          </cell>
        </row>
        <row r="928">
          <cell r="A928">
            <v>723903</v>
          </cell>
          <cell r="B928">
            <v>6</v>
          </cell>
          <cell r="C928" t="str">
            <v>MEANEY, IOMA PEGGY</v>
          </cell>
          <cell r="D928" t="str">
            <v>5</v>
          </cell>
        </row>
        <row r="929">
          <cell r="A929">
            <v>723905</v>
          </cell>
          <cell r="B929">
            <v>5</v>
          </cell>
          <cell r="C929" t="str">
            <v>YULY, RIX W</v>
          </cell>
          <cell r="D929" t="str">
            <v>5</v>
          </cell>
        </row>
        <row r="930">
          <cell r="A930">
            <v>723906</v>
          </cell>
          <cell r="B930">
            <v>6</v>
          </cell>
          <cell r="C930" t="str">
            <v>RANDOLPH, GARY H</v>
          </cell>
          <cell r="D930" t="str">
            <v>6</v>
          </cell>
        </row>
        <row r="931">
          <cell r="A931">
            <v>723907</v>
          </cell>
          <cell r="B931">
            <v>5</v>
          </cell>
          <cell r="C931" t="str">
            <v>YULY, CHARLES M</v>
          </cell>
          <cell r="D931" t="str">
            <v>5</v>
          </cell>
        </row>
        <row r="932">
          <cell r="A932">
            <v>723935</v>
          </cell>
          <cell r="B932">
            <v>6</v>
          </cell>
          <cell r="C932" t="str">
            <v>WERNER, ANNE</v>
          </cell>
          <cell r="D932" t="str">
            <v>5</v>
          </cell>
        </row>
        <row r="933">
          <cell r="A933">
            <v>723944</v>
          </cell>
          <cell r="B933">
            <v>5</v>
          </cell>
          <cell r="C933" t="str">
            <v>SPROULE, GARETH K</v>
          </cell>
          <cell r="D933" t="str">
            <v>3A</v>
          </cell>
        </row>
        <row r="934">
          <cell r="A934">
            <v>723954</v>
          </cell>
          <cell r="B934">
            <v>5</v>
          </cell>
          <cell r="C934" t="str">
            <v>WHITE, RENAI E</v>
          </cell>
          <cell r="D934" t="str">
            <v>4</v>
          </cell>
        </row>
        <row r="935">
          <cell r="A935">
            <v>723955</v>
          </cell>
          <cell r="B935">
            <v>3</v>
          </cell>
          <cell r="C935" t="str">
            <v>BENGSTON, ROBERT</v>
          </cell>
          <cell r="D935" t="str">
            <v>5</v>
          </cell>
        </row>
        <row r="936">
          <cell r="A936">
            <v>723959</v>
          </cell>
          <cell r="B936">
            <v>4</v>
          </cell>
          <cell r="C936" t="str">
            <v>ANDERSON, JEAN E</v>
          </cell>
          <cell r="D936" t="str">
            <v>3A</v>
          </cell>
        </row>
        <row r="937">
          <cell r="A937">
            <v>723966</v>
          </cell>
          <cell r="B937">
            <v>6</v>
          </cell>
          <cell r="C937" t="str">
            <v>LOVE, TIMOTHY J</v>
          </cell>
          <cell r="D937" t="str">
            <v>5</v>
          </cell>
        </row>
        <row r="938">
          <cell r="A938">
            <v>723968</v>
          </cell>
          <cell r="B938">
            <v>6</v>
          </cell>
          <cell r="C938" t="str">
            <v>BEACOCK, MICHAEL</v>
          </cell>
          <cell r="D938" t="str">
            <v>5</v>
          </cell>
        </row>
        <row r="939">
          <cell r="A939">
            <v>723977</v>
          </cell>
          <cell r="B939">
            <v>6</v>
          </cell>
          <cell r="C939" t="str">
            <v>MIKOTA, THOMAS P.</v>
          </cell>
          <cell r="D939" t="str">
            <v>5</v>
          </cell>
        </row>
        <row r="940">
          <cell r="A940">
            <v>723984</v>
          </cell>
          <cell r="B940">
            <v>6</v>
          </cell>
          <cell r="C940" t="str">
            <v>KLEIN, STANLEY L</v>
          </cell>
          <cell r="D940" t="str">
            <v>6</v>
          </cell>
        </row>
        <row r="941">
          <cell r="A941">
            <v>723989</v>
          </cell>
          <cell r="B941">
            <v>5</v>
          </cell>
          <cell r="C941" t="str">
            <v>LA CHANCE, CLARENCE G</v>
          </cell>
          <cell r="D941" t="str">
            <v>6</v>
          </cell>
        </row>
        <row r="942">
          <cell r="A942">
            <v>723993</v>
          </cell>
          <cell r="B942">
            <v>6</v>
          </cell>
          <cell r="C942" t="str">
            <v>WATSON, CAROL L</v>
          </cell>
          <cell r="D942" t="str">
            <v>5</v>
          </cell>
        </row>
        <row r="943">
          <cell r="A943">
            <v>724008</v>
          </cell>
          <cell r="B943">
            <v>4</v>
          </cell>
          <cell r="C943" t="str">
            <v>JOHNSON, MARGARET S</v>
          </cell>
          <cell r="D943" t="str">
            <v>5</v>
          </cell>
        </row>
        <row r="944">
          <cell r="A944">
            <v>724015</v>
          </cell>
          <cell r="B944">
            <v>6</v>
          </cell>
          <cell r="C944" t="str">
            <v>HOPPA, ETHEL J</v>
          </cell>
          <cell r="D944" t="str">
            <v>5</v>
          </cell>
        </row>
        <row r="945">
          <cell r="A945">
            <v>724034</v>
          </cell>
          <cell r="B945">
            <v>5</v>
          </cell>
          <cell r="C945" t="str">
            <v>ALMGREN, SCOTT</v>
          </cell>
          <cell r="D945" t="str">
            <v>5</v>
          </cell>
        </row>
        <row r="946">
          <cell r="A946">
            <v>724050</v>
          </cell>
          <cell r="B946">
            <v>5</v>
          </cell>
          <cell r="C946" t="str">
            <v>ABELT, RICHARD C</v>
          </cell>
          <cell r="D946" t="str">
            <v>4</v>
          </cell>
        </row>
        <row r="947">
          <cell r="A947">
            <v>724061</v>
          </cell>
          <cell r="B947">
            <v>3</v>
          </cell>
          <cell r="C947" t="str">
            <v>CHARLES, GLEN R</v>
          </cell>
          <cell r="D947" t="str">
            <v>3B</v>
          </cell>
        </row>
        <row r="948">
          <cell r="A948">
            <v>724068</v>
          </cell>
          <cell r="B948">
            <v>3</v>
          </cell>
          <cell r="C948" t="str">
            <v>BROCKMAN, ROGER L</v>
          </cell>
          <cell r="D948" t="str">
            <v>3A</v>
          </cell>
        </row>
        <row r="949">
          <cell r="A949">
            <v>724074</v>
          </cell>
          <cell r="B949">
            <v>5</v>
          </cell>
          <cell r="C949" t="str">
            <v>DOYLE, COREEN</v>
          </cell>
          <cell r="D949" t="str">
            <v>5</v>
          </cell>
        </row>
        <row r="950">
          <cell r="A950">
            <v>724085</v>
          </cell>
          <cell r="B950">
            <v>6</v>
          </cell>
          <cell r="C950" t="str">
            <v>BLAKESLEY, COLLEEN MAY</v>
          </cell>
          <cell r="D950" t="str">
            <v>3A</v>
          </cell>
        </row>
        <row r="951">
          <cell r="A951">
            <v>724088</v>
          </cell>
          <cell r="B951">
            <v>4</v>
          </cell>
          <cell r="C951" t="str">
            <v>BLEDSOE, JOHN PAUL</v>
          </cell>
          <cell r="D951"/>
        </row>
        <row r="952">
          <cell r="A952">
            <v>724093</v>
          </cell>
          <cell r="B952">
            <v>4</v>
          </cell>
          <cell r="C952" t="str">
            <v>O'CONNOR, KATHERINE J</v>
          </cell>
          <cell r="D952" t="str">
            <v>2</v>
          </cell>
        </row>
        <row r="953">
          <cell r="A953">
            <v>724097</v>
          </cell>
          <cell r="B953">
            <v>2</v>
          </cell>
          <cell r="C953" t="str">
            <v>HANSEY, GARY</v>
          </cell>
          <cell r="D953" t="str">
            <v>3B</v>
          </cell>
        </row>
        <row r="954">
          <cell r="A954">
            <v>724102</v>
          </cell>
          <cell r="B954">
            <v>6</v>
          </cell>
          <cell r="C954" t="str">
            <v>BERGER, JAY</v>
          </cell>
          <cell r="D954" t="str">
            <v>5</v>
          </cell>
        </row>
        <row r="955">
          <cell r="A955">
            <v>724126</v>
          </cell>
          <cell r="B955">
            <v>3</v>
          </cell>
          <cell r="C955" t="str">
            <v>BUSTINDUY, TODD A</v>
          </cell>
          <cell r="D955"/>
        </row>
        <row r="956">
          <cell r="A956">
            <v>724134</v>
          </cell>
          <cell r="B956">
            <v>5</v>
          </cell>
          <cell r="C956" t="str">
            <v>SPEARS, TIMOTHY M</v>
          </cell>
          <cell r="D956" t="str">
            <v>5</v>
          </cell>
        </row>
        <row r="957">
          <cell r="A957">
            <v>724140</v>
          </cell>
          <cell r="B957">
            <v>4</v>
          </cell>
          <cell r="C957" t="str">
            <v>MUSSER, LINDA J</v>
          </cell>
          <cell r="D957"/>
        </row>
        <row r="958">
          <cell r="A958">
            <v>724153</v>
          </cell>
          <cell r="B958">
            <v>5</v>
          </cell>
          <cell r="C958" t="str">
            <v>BLAIR, LOREN R</v>
          </cell>
          <cell r="D958" t="str">
            <v>5</v>
          </cell>
        </row>
        <row r="959">
          <cell r="A959">
            <v>724155</v>
          </cell>
          <cell r="B959">
            <v>3</v>
          </cell>
          <cell r="C959" t="str">
            <v>STRATTON, PAUL J</v>
          </cell>
          <cell r="D959" t="str">
            <v>4</v>
          </cell>
        </row>
        <row r="960">
          <cell r="A960">
            <v>724161</v>
          </cell>
          <cell r="B960">
            <v>2</v>
          </cell>
          <cell r="C960" t="str">
            <v>BLUDWORTH, THEODORE S</v>
          </cell>
          <cell r="D960" t="str">
            <v>5</v>
          </cell>
        </row>
        <row r="961">
          <cell r="A961">
            <v>724163</v>
          </cell>
          <cell r="B961">
            <v>6</v>
          </cell>
          <cell r="C961" t="str">
            <v>LONG, LOWELL G</v>
          </cell>
          <cell r="D961"/>
        </row>
        <row r="962">
          <cell r="A962">
            <v>724165</v>
          </cell>
          <cell r="B962">
            <v>6</v>
          </cell>
          <cell r="C962" t="str">
            <v>JACOBSON, SHARON</v>
          </cell>
          <cell r="D962" t="str">
            <v>5</v>
          </cell>
        </row>
        <row r="963">
          <cell r="A963">
            <v>724166</v>
          </cell>
          <cell r="B963">
            <v>5</v>
          </cell>
          <cell r="C963" t="str">
            <v>BROWN, BARBARA B</v>
          </cell>
          <cell r="D963" t="str">
            <v>3A</v>
          </cell>
        </row>
        <row r="964">
          <cell r="A964">
            <v>724172</v>
          </cell>
          <cell r="B964">
            <v>4</v>
          </cell>
          <cell r="C964" t="str">
            <v>LOMBARDINI, JAMES K</v>
          </cell>
          <cell r="D964" t="str">
            <v>5</v>
          </cell>
        </row>
        <row r="965">
          <cell r="A965">
            <v>724174</v>
          </cell>
          <cell r="B965">
            <v>3</v>
          </cell>
          <cell r="C965" t="str">
            <v>DYE, HARRY B</v>
          </cell>
          <cell r="D965" t="str">
            <v>6</v>
          </cell>
        </row>
        <row r="966">
          <cell r="A966">
            <v>724189</v>
          </cell>
          <cell r="B966">
            <v>6</v>
          </cell>
          <cell r="C966" t="str">
            <v>RAST, HANS</v>
          </cell>
          <cell r="D966" t="str">
            <v>4</v>
          </cell>
        </row>
        <row r="967">
          <cell r="A967">
            <v>724194</v>
          </cell>
          <cell r="B967">
            <v>5</v>
          </cell>
          <cell r="C967" t="str">
            <v>DE WOLFE, LAWRENCE</v>
          </cell>
          <cell r="D967" t="str">
            <v>5</v>
          </cell>
        </row>
        <row r="968">
          <cell r="A968">
            <v>724196</v>
          </cell>
          <cell r="B968">
            <v>3</v>
          </cell>
          <cell r="C968" t="str">
            <v>BUCHAN, MICHAEL</v>
          </cell>
          <cell r="D968" t="str">
            <v>4</v>
          </cell>
        </row>
        <row r="969">
          <cell r="A969">
            <v>724199</v>
          </cell>
          <cell r="B969">
            <v>6</v>
          </cell>
          <cell r="C969" t="str">
            <v>DUVAL, FRANCIS A</v>
          </cell>
          <cell r="D969" t="str">
            <v>6</v>
          </cell>
        </row>
        <row r="970">
          <cell r="A970">
            <v>724207</v>
          </cell>
          <cell r="B970">
            <v>6</v>
          </cell>
          <cell r="C970" t="str">
            <v>MORGAN, MEGGIN T</v>
          </cell>
          <cell r="D970"/>
        </row>
        <row r="971">
          <cell r="A971">
            <v>724208</v>
          </cell>
          <cell r="B971">
            <v>5</v>
          </cell>
          <cell r="C971" t="str">
            <v>FREDRICKSON, WAYNE A</v>
          </cell>
          <cell r="D971" t="str">
            <v>6</v>
          </cell>
        </row>
        <row r="972">
          <cell r="A972">
            <v>724223</v>
          </cell>
          <cell r="B972">
            <v>6</v>
          </cell>
          <cell r="C972" t="str">
            <v>CARLSON, SANDRA L</v>
          </cell>
          <cell r="D972" t="str">
            <v>5</v>
          </cell>
        </row>
        <row r="973">
          <cell r="A973">
            <v>724237</v>
          </cell>
          <cell r="B973">
            <v>2</v>
          </cell>
          <cell r="C973" t="str">
            <v>WILLIAMS, RICHARD E</v>
          </cell>
          <cell r="D973" t="str">
            <v>5</v>
          </cell>
        </row>
        <row r="974">
          <cell r="A974">
            <v>724244</v>
          </cell>
          <cell r="B974">
            <v>3</v>
          </cell>
          <cell r="C974" t="str">
            <v>BENNETT, STELLA M</v>
          </cell>
          <cell r="D974" t="str">
            <v>3B</v>
          </cell>
        </row>
        <row r="975">
          <cell r="A975">
            <v>724248</v>
          </cell>
          <cell r="B975">
            <v>3</v>
          </cell>
          <cell r="C975" t="str">
            <v>PRINGLE, JACK S</v>
          </cell>
          <cell r="D975" t="str">
            <v>4</v>
          </cell>
        </row>
        <row r="976">
          <cell r="A976">
            <v>724264</v>
          </cell>
          <cell r="B976">
            <v>6</v>
          </cell>
          <cell r="C976" t="str">
            <v>GUENTHER, FLOYD</v>
          </cell>
          <cell r="D976" t="str">
            <v>3B</v>
          </cell>
        </row>
        <row r="977">
          <cell r="A977">
            <v>724265</v>
          </cell>
          <cell r="B977">
            <v>5</v>
          </cell>
          <cell r="C977" t="str">
            <v>MESSER, JIM D</v>
          </cell>
          <cell r="D977" t="str">
            <v>5</v>
          </cell>
        </row>
        <row r="978">
          <cell r="A978">
            <v>724268</v>
          </cell>
          <cell r="B978">
            <v>4</v>
          </cell>
          <cell r="C978" t="str">
            <v>DAVIS, JO ANN</v>
          </cell>
          <cell r="D978" t="str">
            <v>5</v>
          </cell>
        </row>
        <row r="979">
          <cell r="A979">
            <v>724285</v>
          </cell>
          <cell r="B979">
            <v>4</v>
          </cell>
          <cell r="C979" t="str">
            <v>WEBSTER, DEBORAH L</v>
          </cell>
          <cell r="D979" t="str">
            <v>5</v>
          </cell>
        </row>
        <row r="980">
          <cell r="A980">
            <v>724287</v>
          </cell>
          <cell r="B980">
            <v>4</v>
          </cell>
          <cell r="C980" t="str">
            <v>JOHNSON, BRET MICHAEL</v>
          </cell>
          <cell r="D980"/>
        </row>
        <row r="981">
          <cell r="A981">
            <v>724292</v>
          </cell>
          <cell r="B981">
            <v>2</v>
          </cell>
          <cell r="C981" t="str">
            <v>Sibillia, Sandy</v>
          </cell>
          <cell r="D981" t="str">
            <v>3B</v>
          </cell>
        </row>
        <row r="982">
          <cell r="A982">
            <v>724306</v>
          </cell>
          <cell r="B982">
            <v>6</v>
          </cell>
          <cell r="C982" t="str">
            <v>CUSHMAN, JAMES</v>
          </cell>
          <cell r="D982" t="str">
            <v>5</v>
          </cell>
        </row>
        <row r="983">
          <cell r="A983">
            <v>724318</v>
          </cell>
          <cell r="B983">
            <v>2</v>
          </cell>
          <cell r="C983" t="str">
            <v>BROWN, LEANNE</v>
          </cell>
          <cell r="D983" t="str">
            <v>5</v>
          </cell>
        </row>
        <row r="984">
          <cell r="A984">
            <v>724321</v>
          </cell>
          <cell r="B984">
            <v>6</v>
          </cell>
          <cell r="C984" t="str">
            <v>ALLBAUGH, BRUCE N.</v>
          </cell>
          <cell r="D984" t="str">
            <v>3A</v>
          </cell>
        </row>
        <row r="985">
          <cell r="A985">
            <v>724332</v>
          </cell>
          <cell r="B985">
            <v>4</v>
          </cell>
          <cell r="C985" t="str">
            <v>GOLZE, MICHAEL J</v>
          </cell>
          <cell r="D985"/>
        </row>
        <row r="986">
          <cell r="A986">
            <v>724335</v>
          </cell>
          <cell r="B986">
            <v>2</v>
          </cell>
          <cell r="C986" t="str">
            <v>SMITH, GARY D</v>
          </cell>
          <cell r="D986" t="str">
            <v>5</v>
          </cell>
        </row>
        <row r="987">
          <cell r="A987">
            <v>724338</v>
          </cell>
          <cell r="B987">
            <v>6</v>
          </cell>
          <cell r="C987" t="str">
            <v>BRIDENBACK, JAMES R</v>
          </cell>
          <cell r="D987" t="str">
            <v>5</v>
          </cell>
        </row>
        <row r="988">
          <cell r="A988">
            <v>724339</v>
          </cell>
          <cell r="B988">
            <v>6</v>
          </cell>
          <cell r="C988" t="str">
            <v>BRIDENBACK, DAVID W</v>
          </cell>
          <cell r="D988" t="str">
            <v>5</v>
          </cell>
        </row>
        <row r="989">
          <cell r="A989">
            <v>724340</v>
          </cell>
          <cell r="B989">
            <v>4</v>
          </cell>
          <cell r="C989" t="str">
            <v>BASHAW, JUDITH LEE</v>
          </cell>
          <cell r="D989" t="str">
            <v>4</v>
          </cell>
        </row>
        <row r="990">
          <cell r="A990">
            <v>724342</v>
          </cell>
          <cell r="B990">
            <v>3</v>
          </cell>
          <cell r="C990" t="str">
            <v>SCRIMGEOUR, DOUGLAS S</v>
          </cell>
          <cell r="D990" t="str">
            <v>3B</v>
          </cell>
        </row>
        <row r="991">
          <cell r="A991">
            <v>724347</v>
          </cell>
          <cell r="B991">
            <v>1</v>
          </cell>
          <cell r="C991" t="str">
            <v>DANIEL, KENNETH L</v>
          </cell>
          <cell r="D991" t="str">
            <v>5</v>
          </cell>
        </row>
        <row r="992">
          <cell r="A992">
            <v>724351</v>
          </cell>
          <cell r="B992">
            <v>5</v>
          </cell>
          <cell r="C992" t="str">
            <v>WILKS, JOHN</v>
          </cell>
          <cell r="D992" t="str">
            <v>5</v>
          </cell>
        </row>
        <row r="993">
          <cell r="A993">
            <v>724355</v>
          </cell>
          <cell r="B993">
            <v>5</v>
          </cell>
          <cell r="C993" t="str">
            <v>FAULKNER, PATRICIA A</v>
          </cell>
          <cell r="D993" t="str">
            <v>5</v>
          </cell>
        </row>
        <row r="994">
          <cell r="A994">
            <v>724357</v>
          </cell>
          <cell r="B994">
            <v>5</v>
          </cell>
          <cell r="C994" t="str">
            <v>FIGUEROA, SARA E</v>
          </cell>
          <cell r="D994" t="str">
            <v>5</v>
          </cell>
        </row>
        <row r="995">
          <cell r="A995">
            <v>724364</v>
          </cell>
          <cell r="B995">
            <v>6</v>
          </cell>
          <cell r="C995" t="str">
            <v>MAGIS, KIMBERLY A.</v>
          </cell>
          <cell r="D995" t="str">
            <v>5</v>
          </cell>
        </row>
        <row r="996">
          <cell r="A996">
            <v>724387</v>
          </cell>
          <cell r="B996">
            <v>5</v>
          </cell>
          <cell r="C996" t="str">
            <v>ZIEGLER, CATHY ANNETTE</v>
          </cell>
          <cell r="D996"/>
        </row>
        <row r="997">
          <cell r="A997">
            <v>724388</v>
          </cell>
          <cell r="B997">
            <v>4</v>
          </cell>
          <cell r="C997" t="str">
            <v>THORSEN, MARVIN H</v>
          </cell>
          <cell r="D997" t="str">
            <v>4</v>
          </cell>
        </row>
        <row r="998">
          <cell r="A998">
            <v>724391</v>
          </cell>
          <cell r="B998">
            <v>3</v>
          </cell>
          <cell r="C998" t="str">
            <v>LYON, FRANCINE Y</v>
          </cell>
          <cell r="D998" t="str">
            <v>5</v>
          </cell>
        </row>
        <row r="999">
          <cell r="A999">
            <v>724403</v>
          </cell>
          <cell r="B999">
            <v>2</v>
          </cell>
          <cell r="C999" t="str">
            <v>La Pierre, Charlotte</v>
          </cell>
          <cell r="D999" t="str">
            <v>5</v>
          </cell>
        </row>
        <row r="1000">
          <cell r="A1000">
            <v>724404</v>
          </cell>
          <cell r="B1000">
            <v>6</v>
          </cell>
          <cell r="C1000" t="str">
            <v>GREENWOOD, JOSEPH L</v>
          </cell>
          <cell r="D1000" t="str">
            <v>3A</v>
          </cell>
        </row>
        <row r="1001">
          <cell r="A1001">
            <v>724406</v>
          </cell>
          <cell r="B1001">
            <v>5</v>
          </cell>
          <cell r="C1001" t="str">
            <v>TURMAN, KENNETH J</v>
          </cell>
          <cell r="D1001" t="str">
            <v>5</v>
          </cell>
        </row>
        <row r="1002">
          <cell r="A1002">
            <v>724417</v>
          </cell>
          <cell r="B1002">
            <v>5</v>
          </cell>
          <cell r="C1002" t="str">
            <v>ROSS, KARRIE LEE</v>
          </cell>
          <cell r="D1002" t="str">
            <v>5</v>
          </cell>
        </row>
        <row r="1003">
          <cell r="A1003">
            <v>724420</v>
          </cell>
          <cell r="B1003">
            <v>4</v>
          </cell>
          <cell r="C1003" t="str">
            <v>HERNDON, MOLLY C</v>
          </cell>
          <cell r="D1003"/>
        </row>
        <row r="1004">
          <cell r="A1004">
            <v>724423</v>
          </cell>
          <cell r="B1004">
            <v>2</v>
          </cell>
          <cell r="C1004" t="str">
            <v>HAMILTON, KATHRYN S</v>
          </cell>
          <cell r="D1004" t="str">
            <v>5</v>
          </cell>
        </row>
        <row r="1005">
          <cell r="A1005">
            <v>724442</v>
          </cell>
          <cell r="B1005">
            <v>5</v>
          </cell>
          <cell r="C1005" t="str">
            <v>BOYER, PATRICIA</v>
          </cell>
          <cell r="D1005" t="str">
            <v>4</v>
          </cell>
        </row>
        <row r="1006">
          <cell r="A1006">
            <v>724445</v>
          </cell>
          <cell r="B1006">
            <v>5</v>
          </cell>
          <cell r="C1006" t="str">
            <v>CAREY, JEFFREY JAMES</v>
          </cell>
          <cell r="D1006" t="str">
            <v>3B</v>
          </cell>
        </row>
        <row r="1007">
          <cell r="A1007">
            <v>724456</v>
          </cell>
          <cell r="B1007">
            <v>5</v>
          </cell>
          <cell r="C1007" t="str">
            <v>DAVIS, DAN J</v>
          </cell>
          <cell r="D1007" t="str">
            <v>5</v>
          </cell>
        </row>
        <row r="1008">
          <cell r="A1008">
            <v>724459</v>
          </cell>
          <cell r="B1008">
            <v>6</v>
          </cell>
          <cell r="C1008" t="str">
            <v>ANDERSON, ERNIE E.</v>
          </cell>
          <cell r="D1008" t="str">
            <v>5</v>
          </cell>
        </row>
        <row r="1009">
          <cell r="A1009">
            <v>724472</v>
          </cell>
          <cell r="B1009">
            <v>6</v>
          </cell>
          <cell r="C1009" t="str">
            <v>HARTFORD, RAY D</v>
          </cell>
          <cell r="D1009" t="str">
            <v>5</v>
          </cell>
        </row>
        <row r="1010">
          <cell r="A1010">
            <v>724473</v>
          </cell>
          <cell r="B1010">
            <v>4</v>
          </cell>
          <cell r="C1010" t="str">
            <v>ERICKSON, CHARLES P</v>
          </cell>
          <cell r="D1010"/>
        </row>
        <row r="1011">
          <cell r="A1011">
            <v>724480</v>
          </cell>
          <cell r="B1011">
            <v>6</v>
          </cell>
          <cell r="C1011" t="str">
            <v>HEISER, JIMMIE F</v>
          </cell>
          <cell r="D1011" t="str">
            <v>5</v>
          </cell>
        </row>
        <row r="1012">
          <cell r="A1012">
            <v>724485</v>
          </cell>
          <cell r="B1012">
            <v>4</v>
          </cell>
          <cell r="C1012" t="str">
            <v>HASKELL, PATRICIA</v>
          </cell>
          <cell r="D1012" t="str">
            <v>5</v>
          </cell>
        </row>
        <row r="1013">
          <cell r="A1013">
            <v>724486</v>
          </cell>
          <cell r="B1013">
            <v>3</v>
          </cell>
          <cell r="C1013" t="str">
            <v>ANDERSON, DOREEN MAY</v>
          </cell>
          <cell r="D1013" t="str">
            <v>3B</v>
          </cell>
        </row>
        <row r="1014">
          <cell r="A1014">
            <v>724489</v>
          </cell>
          <cell r="B1014">
            <v>3</v>
          </cell>
          <cell r="C1014" t="str">
            <v>SHURTLEFF, MICHAEL D</v>
          </cell>
          <cell r="D1014" t="str">
            <v>5</v>
          </cell>
        </row>
        <row r="1015">
          <cell r="A1015">
            <v>724491</v>
          </cell>
          <cell r="B1015">
            <v>4</v>
          </cell>
          <cell r="C1015" t="str">
            <v>EVANS, DAVID</v>
          </cell>
          <cell r="D1015" t="str">
            <v>5</v>
          </cell>
        </row>
        <row r="1016">
          <cell r="A1016">
            <v>724496</v>
          </cell>
          <cell r="B1016">
            <v>4</v>
          </cell>
          <cell r="C1016" t="str">
            <v>BABCOCK, DEBORAH L</v>
          </cell>
          <cell r="D1016"/>
        </row>
        <row r="1017">
          <cell r="A1017">
            <v>724500</v>
          </cell>
          <cell r="B1017">
            <v>6</v>
          </cell>
          <cell r="C1017" t="str">
            <v>HUNTER, STEVEN W</v>
          </cell>
          <cell r="D1017" t="str">
            <v>5</v>
          </cell>
        </row>
        <row r="1018">
          <cell r="A1018">
            <v>724502</v>
          </cell>
          <cell r="B1018">
            <v>5</v>
          </cell>
          <cell r="C1018" t="str">
            <v>APPEL, VICTOR E</v>
          </cell>
          <cell r="D1018" t="str">
            <v>6</v>
          </cell>
        </row>
        <row r="1019">
          <cell r="A1019">
            <v>724510</v>
          </cell>
          <cell r="B1019">
            <v>4</v>
          </cell>
          <cell r="C1019" t="str">
            <v>DAVIS, JERRY</v>
          </cell>
          <cell r="D1019" t="str">
            <v>1</v>
          </cell>
        </row>
        <row r="1020">
          <cell r="A1020">
            <v>724511</v>
          </cell>
          <cell r="B1020">
            <v>5</v>
          </cell>
          <cell r="C1020" t="str">
            <v>HARRIS, CHARLES EDWARD</v>
          </cell>
          <cell r="D1020" t="str">
            <v>5</v>
          </cell>
        </row>
        <row r="1021">
          <cell r="A1021">
            <v>724513</v>
          </cell>
          <cell r="B1021">
            <v>5</v>
          </cell>
          <cell r="C1021" t="str">
            <v>GREGORY, DANIEL MELVILLE</v>
          </cell>
          <cell r="D1021" t="str">
            <v>6</v>
          </cell>
        </row>
        <row r="1022">
          <cell r="A1022">
            <v>724517</v>
          </cell>
          <cell r="B1022">
            <v>6</v>
          </cell>
          <cell r="C1022" t="str">
            <v>WOLFE, GARY</v>
          </cell>
          <cell r="D1022" t="str">
            <v>5</v>
          </cell>
        </row>
        <row r="1023">
          <cell r="A1023">
            <v>724529</v>
          </cell>
          <cell r="B1023">
            <v>3</v>
          </cell>
          <cell r="C1023" t="str">
            <v>MCDUGLE, LAWRENCE D</v>
          </cell>
          <cell r="D1023" t="str">
            <v>3A</v>
          </cell>
        </row>
        <row r="1024">
          <cell r="A1024">
            <v>724536</v>
          </cell>
          <cell r="B1024">
            <v>4</v>
          </cell>
          <cell r="C1024" t="str">
            <v>GROGAN, JOHN A</v>
          </cell>
          <cell r="D1024" t="str">
            <v>5</v>
          </cell>
        </row>
        <row r="1025">
          <cell r="A1025">
            <v>724539</v>
          </cell>
          <cell r="B1025">
            <v>6</v>
          </cell>
          <cell r="C1025" t="str">
            <v>DIERKS, GERALD D</v>
          </cell>
          <cell r="D1025" t="str">
            <v>5</v>
          </cell>
        </row>
        <row r="1026">
          <cell r="A1026">
            <v>724542</v>
          </cell>
          <cell r="B1026">
            <v>5</v>
          </cell>
          <cell r="C1026" t="str">
            <v>KOLEGRAF, LEE ANN</v>
          </cell>
          <cell r="D1026" t="str">
            <v>5</v>
          </cell>
        </row>
        <row r="1027">
          <cell r="A1027">
            <v>724556</v>
          </cell>
          <cell r="B1027">
            <v>6</v>
          </cell>
          <cell r="C1027" t="str">
            <v>KITASAKO, KAREN</v>
          </cell>
          <cell r="D1027" t="str">
            <v>5</v>
          </cell>
        </row>
        <row r="1028">
          <cell r="A1028">
            <v>724557</v>
          </cell>
          <cell r="B1028">
            <v>5</v>
          </cell>
          <cell r="C1028" t="str">
            <v>SAMPSON, NARVELL F</v>
          </cell>
          <cell r="D1028" t="str">
            <v>5</v>
          </cell>
        </row>
        <row r="1029">
          <cell r="A1029">
            <v>724560</v>
          </cell>
          <cell r="B1029">
            <v>4</v>
          </cell>
          <cell r="C1029" t="str">
            <v>IRICK, JENNIFER L</v>
          </cell>
          <cell r="D1029" t="str">
            <v>5</v>
          </cell>
        </row>
        <row r="1030">
          <cell r="A1030">
            <v>724565</v>
          </cell>
          <cell r="B1030">
            <v>5</v>
          </cell>
          <cell r="C1030" t="str">
            <v>ROCKAFELLOW, ROBIN L</v>
          </cell>
          <cell r="D1030" t="str">
            <v>5</v>
          </cell>
        </row>
        <row r="1031">
          <cell r="A1031">
            <v>724566</v>
          </cell>
          <cell r="B1031">
            <v>3</v>
          </cell>
          <cell r="C1031" t="str">
            <v>ROCKAFELLOW, RITA R</v>
          </cell>
          <cell r="D1031" t="str">
            <v>2</v>
          </cell>
        </row>
        <row r="1032">
          <cell r="A1032">
            <v>724588</v>
          </cell>
          <cell r="B1032">
            <v>3</v>
          </cell>
          <cell r="C1032" t="str">
            <v>MCCLASKEY, DENISE N</v>
          </cell>
          <cell r="D1032" t="str">
            <v>5</v>
          </cell>
        </row>
        <row r="1033">
          <cell r="A1033">
            <v>724589</v>
          </cell>
          <cell r="B1033">
            <v>6</v>
          </cell>
          <cell r="C1033" t="str">
            <v>PTOLEMY, JAMES A</v>
          </cell>
          <cell r="D1033" t="str">
            <v>5</v>
          </cell>
        </row>
        <row r="1034">
          <cell r="A1034">
            <v>724591</v>
          </cell>
          <cell r="B1034">
            <v>3</v>
          </cell>
          <cell r="C1034" t="str">
            <v>POLLOCK, LETA J</v>
          </cell>
          <cell r="D1034" t="str">
            <v>3A</v>
          </cell>
        </row>
        <row r="1035">
          <cell r="A1035">
            <v>724603</v>
          </cell>
          <cell r="B1035">
            <v>1</v>
          </cell>
          <cell r="C1035" t="str">
            <v>LEE, JUDY</v>
          </cell>
          <cell r="D1035" t="str">
            <v>5</v>
          </cell>
        </row>
        <row r="1036">
          <cell r="A1036">
            <v>724604</v>
          </cell>
          <cell r="B1036">
            <v>6</v>
          </cell>
          <cell r="C1036" t="str">
            <v>OLDHAM, GERALDINE</v>
          </cell>
          <cell r="D1036" t="str">
            <v>5</v>
          </cell>
        </row>
        <row r="1037">
          <cell r="A1037">
            <v>724605</v>
          </cell>
          <cell r="B1037">
            <v>5</v>
          </cell>
          <cell r="C1037" t="str">
            <v>BROWN, ROBERT JAY</v>
          </cell>
          <cell r="D1037" t="str">
            <v>5</v>
          </cell>
        </row>
        <row r="1038">
          <cell r="A1038">
            <v>724612</v>
          </cell>
          <cell r="B1038">
            <v>2</v>
          </cell>
          <cell r="C1038" t="str">
            <v>FALEN, DAN STANLEY</v>
          </cell>
          <cell r="D1038" t="str">
            <v>6</v>
          </cell>
        </row>
        <row r="1039">
          <cell r="A1039">
            <v>724619</v>
          </cell>
          <cell r="B1039">
            <v>4</v>
          </cell>
          <cell r="C1039" t="str">
            <v>HYATT, GREGORY H</v>
          </cell>
          <cell r="D1039" t="str">
            <v>5</v>
          </cell>
        </row>
        <row r="1040">
          <cell r="A1040">
            <v>724625</v>
          </cell>
          <cell r="B1040">
            <v>6</v>
          </cell>
          <cell r="C1040" t="str">
            <v>MORRIS, VIRGINIA J.</v>
          </cell>
          <cell r="D1040" t="str">
            <v>5</v>
          </cell>
        </row>
        <row r="1041">
          <cell r="A1041">
            <v>724628</v>
          </cell>
          <cell r="B1041">
            <v>5</v>
          </cell>
          <cell r="C1041" t="str">
            <v>COLYER, SHARON MAE</v>
          </cell>
          <cell r="D1041" t="str">
            <v>5</v>
          </cell>
        </row>
        <row r="1042">
          <cell r="A1042">
            <v>724629</v>
          </cell>
          <cell r="B1042">
            <v>2</v>
          </cell>
          <cell r="C1042" t="str">
            <v>SCHUT, SANDRA M</v>
          </cell>
          <cell r="D1042" t="str">
            <v>4</v>
          </cell>
        </row>
        <row r="1043">
          <cell r="A1043">
            <v>724638</v>
          </cell>
          <cell r="B1043">
            <v>4</v>
          </cell>
          <cell r="C1043" t="str">
            <v>BAUSTERT, MARY J</v>
          </cell>
          <cell r="D1043" t="str">
            <v>5</v>
          </cell>
        </row>
        <row r="1044">
          <cell r="A1044">
            <v>724639</v>
          </cell>
          <cell r="B1044">
            <v>4</v>
          </cell>
          <cell r="C1044" t="str">
            <v>Horiuchi, Robert</v>
          </cell>
          <cell r="D1044" t="str">
            <v>3A</v>
          </cell>
        </row>
        <row r="1045">
          <cell r="A1045">
            <v>724661</v>
          </cell>
          <cell r="B1045">
            <v>4</v>
          </cell>
          <cell r="C1045" t="str">
            <v>FORD, TERRY</v>
          </cell>
          <cell r="D1045" t="str">
            <v>5</v>
          </cell>
        </row>
        <row r="1046">
          <cell r="A1046">
            <v>724663</v>
          </cell>
          <cell r="B1046">
            <v>4</v>
          </cell>
          <cell r="C1046" t="str">
            <v>BOLES, PAMELA S</v>
          </cell>
          <cell r="D1046"/>
        </row>
        <row r="1047">
          <cell r="A1047">
            <v>724684</v>
          </cell>
          <cell r="B1047">
            <v>3</v>
          </cell>
          <cell r="C1047" t="str">
            <v>SMYTH, BARBARA</v>
          </cell>
          <cell r="D1047" t="str">
            <v>1</v>
          </cell>
        </row>
        <row r="1048">
          <cell r="A1048">
            <v>724686</v>
          </cell>
          <cell r="B1048">
            <v>3</v>
          </cell>
          <cell r="C1048" t="str">
            <v>SANDILANDS, STACY A</v>
          </cell>
          <cell r="D1048" t="str">
            <v>3A</v>
          </cell>
        </row>
        <row r="1049">
          <cell r="A1049">
            <v>724690</v>
          </cell>
          <cell r="B1049">
            <v>2</v>
          </cell>
          <cell r="C1049" t="str">
            <v>MALTSBERGER, JOSEPH L</v>
          </cell>
          <cell r="D1049" t="str">
            <v>5</v>
          </cell>
        </row>
        <row r="1050">
          <cell r="A1050">
            <v>724693</v>
          </cell>
          <cell r="B1050">
            <v>3</v>
          </cell>
          <cell r="C1050" t="str">
            <v>CRAWFORD, COLLEEN R</v>
          </cell>
          <cell r="D1050" t="str">
            <v>2</v>
          </cell>
        </row>
        <row r="1051">
          <cell r="A1051">
            <v>724697</v>
          </cell>
          <cell r="B1051">
            <v>6</v>
          </cell>
          <cell r="C1051" t="str">
            <v>WIEKER, KIM M</v>
          </cell>
          <cell r="D1051"/>
        </row>
        <row r="1052">
          <cell r="A1052">
            <v>724704</v>
          </cell>
          <cell r="B1052">
            <v>5</v>
          </cell>
          <cell r="C1052" t="str">
            <v>SCEARCY, BERNARD W</v>
          </cell>
          <cell r="D1052" t="str">
            <v>5</v>
          </cell>
        </row>
        <row r="1053">
          <cell r="A1053">
            <v>724710</v>
          </cell>
          <cell r="B1053">
            <v>6</v>
          </cell>
          <cell r="C1053" t="str">
            <v>WANDESFORDE, CATHERINE</v>
          </cell>
          <cell r="D1053" t="str">
            <v>5</v>
          </cell>
        </row>
        <row r="1054">
          <cell r="A1054">
            <v>724714</v>
          </cell>
          <cell r="B1054">
            <v>6</v>
          </cell>
          <cell r="C1054" t="str">
            <v>SPILSETH, TERRI A</v>
          </cell>
          <cell r="D1054" t="str">
            <v>5</v>
          </cell>
        </row>
        <row r="1055">
          <cell r="A1055">
            <v>724722</v>
          </cell>
          <cell r="B1055">
            <v>1</v>
          </cell>
          <cell r="C1055" t="str">
            <v>WELLS, ROBIN R</v>
          </cell>
          <cell r="D1055" t="str">
            <v>5</v>
          </cell>
        </row>
        <row r="1056">
          <cell r="A1056">
            <v>724724</v>
          </cell>
          <cell r="B1056">
            <v>4</v>
          </cell>
          <cell r="C1056" t="str">
            <v>Coulter, Michealla</v>
          </cell>
          <cell r="D1056"/>
        </row>
        <row r="1057">
          <cell r="A1057">
            <v>724727</v>
          </cell>
          <cell r="B1057">
            <v>3</v>
          </cell>
          <cell r="C1057" t="str">
            <v>SCHERMERHORN, DEBRA</v>
          </cell>
          <cell r="D1057"/>
        </row>
        <row r="1058">
          <cell r="A1058">
            <v>724730</v>
          </cell>
          <cell r="B1058">
            <v>4</v>
          </cell>
          <cell r="C1058" t="str">
            <v>Lambert, Clyde</v>
          </cell>
          <cell r="D1058" t="str">
            <v>3B</v>
          </cell>
        </row>
        <row r="1059">
          <cell r="A1059">
            <v>724736</v>
          </cell>
          <cell r="B1059">
            <v>1</v>
          </cell>
          <cell r="C1059" t="str">
            <v>HUMAN, GEORGE J</v>
          </cell>
          <cell r="D1059" t="str">
            <v>4</v>
          </cell>
        </row>
        <row r="1060">
          <cell r="A1060">
            <v>724748</v>
          </cell>
          <cell r="B1060">
            <v>4</v>
          </cell>
          <cell r="C1060" t="str">
            <v>Jeffcoat, Terri</v>
          </cell>
          <cell r="D1060"/>
        </row>
        <row r="1061">
          <cell r="A1061">
            <v>724749</v>
          </cell>
          <cell r="B1061">
            <v>4</v>
          </cell>
          <cell r="C1061" t="str">
            <v>HORN, JANET G</v>
          </cell>
          <cell r="D1061" t="str">
            <v>5</v>
          </cell>
        </row>
        <row r="1062">
          <cell r="A1062">
            <v>724756</v>
          </cell>
          <cell r="B1062">
            <v>6</v>
          </cell>
          <cell r="C1062" t="str">
            <v>EATON, THOMAS J</v>
          </cell>
          <cell r="D1062" t="str">
            <v>5</v>
          </cell>
        </row>
        <row r="1063">
          <cell r="A1063">
            <v>724757</v>
          </cell>
          <cell r="B1063">
            <v>4</v>
          </cell>
          <cell r="C1063" t="str">
            <v>REINKINS, TONY</v>
          </cell>
          <cell r="D1063" t="str">
            <v>2</v>
          </cell>
        </row>
        <row r="1064">
          <cell r="A1064">
            <v>724762</v>
          </cell>
          <cell r="B1064">
            <v>3</v>
          </cell>
          <cell r="C1064" t="str">
            <v>WEST, MICHAEL</v>
          </cell>
          <cell r="D1064" t="str">
            <v>5</v>
          </cell>
        </row>
        <row r="1065">
          <cell r="A1065">
            <v>724768</v>
          </cell>
          <cell r="B1065">
            <v>6</v>
          </cell>
          <cell r="C1065" t="str">
            <v>MCFADZEN, WILLIAM</v>
          </cell>
          <cell r="D1065" t="str">
            <v>3A</v>
          </cell>
        </row>
        <row r="1066">
          <cell r="A1066">
            <v>724773</v>
          </cell>
          <cell r="B1066">
            <v>5</v>
          </cell>
          <cell r="C1066" t="str">
            <v>SKINNER, JOHN D</v>
          </cell>
          <cell r="D1066" t="str">
            <v>6</v>
          </cell>
        </row>
        <row r="1067">
          <cell r="A1067">
            <v>724775</v>
          </cell>
          <cell r="B1067">
            <v>4</v>
          </cell>
          <cell r="C1067" t="str">
            <v>NORMAN, VALERIE</v>
          </cell>
          <cell r="D1067" t="str">
            <v>5</v>
          </cell>
        </row>
        <row r="1068">
          <cell r="A1068">
            <v>724781</v>
          </cell>
          <cell r="B1068">
            <v>3</v>
          </cell>
          <cell r="C1068" t="str">
            <v>HOLT, SHAYNE</v>
          </cell>
          <cell r="D1068" t="str">
            <v>4</v>
          </cell>
        </row>
        <row r="1069">
          <cell r="A1069">
            <v>724787</v>
          </cell>
          <cell r="B1069">
            <v>4</v>
          </cell>
          <cell r="C1069" t="str">
            <v>MEALHOUSE, LORI</v>
          </cell>
          <cell r="D1069" t="str">
            <v>5</v>
          </cell>
        </row>
        <row r="1070">
          <cell r="A1070">
            <v>724790</v>
          </cell>
          <cell r="B1070">
            <v>6</v>
          </cell>
          <cell r="C1070" t="str">
            <v>REICHEL, LLOYD K</v>
          </cell>
          <cell r="D1070" t="str">
            <v>5</v>
          </cell>
        </row>
        <row r="1071">
          <cell r="A1071">
            <v>724796</v>
          </cell>
          <cell r="B1071">
            <v>3</v>
          </cell>
          <cell r="C1071" t="str">
            <v>RUNYON, CRAIG</v>
          </cell>
          <cell r="D1071" t="str">
            <v>4</v>
          </cell>
        </row>
        <row r="1072">
          <cell r="A1072">
            <v>724797</v>
          </cell>
          <cell r="B1072">
            <v>4</v>
          </cell>
          <cell r="C1072" t="str">
            <v>BARRON, DIANE</v>
          </cell>
          <cell r="D1072"/>
        </row>
        <row r="1073">
          <cell r="A1073">
            <v>724799</v>
          </cell>
          <cell r="B1073">
            <v>3</v>
          </cell>
          <cell r="C1073" t="str">
            <v>DEVORE, DAVID W</v>
          </cell>
          <cell r="D1073" t="str">
            <v>5</v>
          </cell>
        </row>
        <row r="1074">
          <cell r="A1074">
            <v>724800</v>
          </cell>
          <cell r="B1074">
            <v>6</v>
          </cell>
          <cell r="C1074" t="str">
            <v>DEAN, JEFFREY KENT</v>
          </cell>
          <cell r="D1074" t="str">
            <v>5</v>
          </cell>
        </row>
        <row r="1075">
          <cell r="A1075">
            <v>724803</v>
          </cell>
          <cell r="B1075">
            <v>5</v>
          </cell>
          <cell r="C1075" t="str">
            <v>LESH, REBECCA</v>
          </cell>
          <cell r="D1075" t="str">
            <v>5</v>
          </cell>
        </row>
        <row r="1076">
          <cell r="A1076">
            <v>724811</v>
          </cell>
          <cell r="B1076">
            <v>4</v>
          </cell>
          <cell r="C1076" t="str">
            <v>WALLS, ISAAC</v>
          </cell>
          <cell r="D1076" t="str">
            <v>5</v>
          </cell>
        </row>
        <row r="1077">
          <cell r="A1077">
            <v>724814</v>
          </cell>
          <cell r="B1077">
            <v>6</v>
          </cell>
          <cell r="C1077" t="str">
            <v>ARNEY, BRUCE</v>
          </cell>
          <cell r="D1077" t="str">
            <v>5</v>
          </cell>
        </row>
        <row r="1078">
          <cell r="A1078">
            <v>724815</v>
          </cell>
          <cell r="B1078">
            <v>2</v>
          </cell>
          <cell r="C1078" t="str">
            <v>BRACK, GREGORY A</v>
          </cell>
          <cell r="D1078" t="str">
            <v>4</v>
          </cell>
        </row>
        <row r="1079">
          <cell r="A1079">
            <v>724817</v>
          </cell>
          <cell r="B1079">
            <v>5</v>
          </cell>
          <cell r="C1079" t="str">
            <v>KELLY, COLEEN L</v>
          </cell>
          <cell r="D1079" t="str">
            <v>5</v>
          </cell>
        </row>
        <row r="1080">
          <cell r="A1080">
            <v>724818</v>
          </cell>
          <cell r="B1080">
            <v>3</v>
          </cell>
          <cell r="C1080" t="str">
            <v>LINDHOLM, JOLEEN L</v>
          </cell>
          <cell r="D1080"/>
        </row>
        <row r="1081">
          <cell r="A1081">
            <v>724822</v>
          </cell>
          <cell r="B1081">
            <v>4</v>
          </cell>
          <cell r="C1081" t="str">
            <v>HANNAH, SHERI L</v>
          </cell>
          <cell r="D1081" t="str">
            <v>5</v>
          </cell>
        </row>
        <row r="1082">
          <cell r="A1082">
            <v>724831</v>
          </cell>
          <cell r="B1082">
            <v>5</v>
          </cell>
          <cell r="C1082" t="str">
            <v>SAUL, JAMES E</v>
          </cell>
          <cell r="D1082" t="str">
            <v>6</v>
          </cell>
        </row>
        <row r="1083">
          <cell r="A1083">
            <v>724838</v>
          </cell>
          <cell r="B1083">
            <v>5</v>
          </cell>
          <cell r="C1083" t="str">
            <v>CHAPIN, JUANITA</v>
          </cell>
          <cell r="D1083" t="str">
            <v>3A</v>
          </cell>
        </row>
        <row r="1084">
          <cell r="A1084">
            <v>724844</v>
          </cell>
          <cell r="B1084">
            <v>6</v>
          </cell>
          <cell r="C1084" t="str">
            <v>YAGER, CHRISTINE B</v>
          </cell>
          <cell r="D1084" t="str">
            <v>5</v>
          </cell>
        </row>
        <row r="1085">
          <cell r="A1085">
            <v>724852</v>
          </cell>
          <cell r="B1085">
            <v>4</v>
          </cell>
          <cell r="C1085" t="str">
            <v>ROBINS, TERESA A</v>
          </cell>
          <cell r="D1085" t="str">
            <v>5</v>
          </cell>
        </row>
        <row r="1086">
          <cell r="A1086">
            <v>724857</v>
          </cell>
          <cell r="B1086">
            <v>6</v>
          </cell>
          <cell r="C1086" t="str">
            <v>BROOKS, ROBERT F</v>
          </cell>
          <cell r="D1086" t="str">
            <v>5</v>
          </cell>
        </row>
        <row r="1087">
          <cell r="A1087">
            <v>724865</v>
          </cell>
          <cell r="B1087">
            <v>5</v>
          </cell>
          <cell r="C1087" t="str">
            <v>ARMSTRONG, DEBORAH J</v>
          </cell>
          <cell r="D1087" t="str">
            <v>5</v>
          </cell>
        </row>
        <row r="1088">
          <cell r="A1088">
            <v>724869</v>
          </cell>
          <cell r="B1088">
            <v>4</v>
          </cell>
          <cell r="C1088" t="str">
            <v>KITASAKO, CLARK C</v>
          </cell>
          <cell r="D1088"/>
        </row>
        <row r="1089">
          <cell r="A1089">
            <v>724876</v>
          </cell>
          <cell r="B1089">
            <v>4</v>
          </cell>
          <cell r="C1089" t="str">
            <v>ANDERSON, SHEREEN R</v>
          </cell>
          <cell r="D1089" t="str">
            <v>5</v>
          </cell>
        </row>
        <row r="1090">
          <cell r="A1090">
            <v>724883</v>
          </cell>
          <cell r="B1090">
            <v>3</v>
          </cell>
          <cell r="C1090" t="str">
            <v>FOOT, PAUL D</v>
          </cell>
          <cell r="D1090" t="str">
            <v>5</v>
          </cell>
        </row>
        <row r="1091">
          <cell r="A1091">
            <v>724884</v>
          </cell>
          <cell r="B1091">
            <v>3</v>
          </cell>
          <cell r="C1091" t="str">
            <v>NELSON, DEBRA CAYENNE</v>
          </cell>
          <cell r="D1091" t="str">
            <v>3A</v>
          </cell>
        </row>
        <row r="1092">
          <cell r="A1092">
            <v>724887</v>
          </cell>
          <cell r="B1092">
            <v>4</v>
          </cell>
          <cell r="C1092" t="str">
            <v>LOFTON, COLENE</v>
          </cell>
          <cell r="D1092"/>
        </row>
        <row r="1093">
          <cell r="A1093">
            <v>724889</v>
          </cell>
          <cell r="B1093">
            <v>4</v>
          </cell>
          <cell r="C1093" t="str">
            <v>SMITH, RICHARD E</v>
          </cell>
          <cell r="D1093" t="str">
            <v>2</v>
          </cell>
        </row>
        <row r="1094">
          <cell r="A1094">
            <v>724893</v>
          </cell>
          <cell r="B1094">
            <v>6</v>
          </cell>
          <cell r="C1094" t="str">
            <v>GRAHAM, PATRICIA E</v>
          </cell>
          <cell r="D1094" t="str">
            <v>5</v>
          </cell>
        </row>
        <row r="1095">
          <cell r="A1095">
            <v>724894</v>
          </cell>
          <cell r="B1095">
            <v>4</v>
          </cell>
          <cell r="C1095" t="str">
            <v>HARALDSON, WADE</v>
          </cell>
          <cell r="D1095"/>
        </row>
        <row r="1096">
          <cell r="A1096">
            <v>724896</v>
          </cell>
          <cell r="B1096">
            <v>3</v>
          </cell>
          <cell r="C1096" t="str">
            <v>LONG, EFFIE N</v>
          </cell>
          <cell r="D1096" t="str">
            <v>3A</v>
          </cell>
        </row>
        <row r="1097">
          <cell r="A1097">
            <v>724905</v>
          </cell>
          <cell r="B1097">
            <v>6</v>
          </cell>
          <cell r="C1097" t="str">
            <v>MALONE, PATRICK</v>
          </cell>
          <cell r="D1097" t="str">
            <v>5</v>
          </cell>
        </row>
        <row r="1098">
          <cell r="A1098">
            <v>724919</v>
          </cell>
          <cell r="B1098">
            <v>3</v>
          </cell>
          <cell r="C1098" t="str">
            <v>PRENTICE, JOHN W</v>
          </cell>
          <cell r="D1098" t="str">
            <v>5</v>
          </cell>
        </row>
        <row r="1099">
          <cell r="A1099">
            <v>724928</v>
          </cell>
          <cell r="B1099">
            <v>4</v>
          </cell>
          <cell r="C1099" t="str">
            <v>STROY, SHARON</v>
          </cell>
          <cell r="D1099" t="str">
            <v>5</v>
          </cell>
        </row>
        <row r="1100">
          <cell r="A1100">
            <v>724930</v>
          </cell>
          <cell r="B1100">
            <v>4</v>
          </cell>
          <cell r="C1100" t="str">
            <v>HAWKINS, BRENDA M</v>
          </cell>
          <cell r="D1100" t="str">
            <v>5</v>
          </cell>
        </row>
        <row r="1101">
          <cell r="A1101">
            <v>724931</v>
          </cell>
          <cell r="B1101">
            <v>6</v>
          </cell>
          <cell r="C1101" t="str">
            <v>KALLAPPA, LISA R</v>
          </cell>
          <cell r="D1101" t="str">
            <v>5</v>
          </cell>
        </row>
        <row r="1102">
          <cell r="A1102">
            <v>724935</v>
          </cell>
          <cell r="B1102">
            <v>4</v>
          </cell>
          <cell r="C1102" t="str">
            <v>SAGE, GARY A</v>
          </cell>
          <cell r="D1102" t="str">
            <v>5</v>
          </cell>
        </row>
        <row r="1103">
          <cell r="A1103">
            <v>724936</v>
          </cell>
          <cell r="B1103">
            <v>4</v>
          </cell>
          <cell r="C1103" t="str">
            <v>BOUSHEE, DAVID J</v>
          </cell>
          <cell r="D1103" t="str">
            <v>5</v>
          </cell>
        </row>
        <row r="1104">
          <cell r="A1104">
            <v>724954</v>
          </cell>
          <cell r="B1104">
            <v>3</v>
          </cell>
          <cell r="C1104" t="str">
            <v>LE LA CHEUR, MARK</v>
          </cell>
          <cell r="D1104" t="str">
            <v>3B</v>
          </cell>
        </row>
        <row r="1105">
          <cell r="A1105">
            <v>724959</v>
          </cell>
          <cell r="B1105">
            <v>5</v>
          </cell>
          <cell r="C1105" t="str">
            <v>PETERSON, DONNA L</v>
          </cell>
          <cell r="D1105"/>
        </row>
        <row r="1106">
          <cell r="A1106">
            <v>724962</v>
          </cell>
          <cell r="B1106">
            <v>5</v>
          </cell>
          <cell r="C1106" t="str">
            <v>HEINZMAN, SHAILYN DIANNE</v>
          </cell>
          <cell r="D1106"/>
        </row>
        <row r="1107">
          <cell r="A1107">
            <v>724966</v>
          </cell>
          <cell r="B1107">
            <v>4</v>
          </cell>
          <cell r="C1107" t="str">
            <v>GILLY, PAUL NEWTON</v>
          </cell>
          <cell r="D1107"/>
        </row>
        <row r="1108">
          <cell r="A1108">
            <v>724975</v>
          </cell>
          <cell r="B1108">
            <v>6</v>
          </cell>
          <cell r="C1108" t="str">
            <v>GUNSTONE, BONNIE L</v>
          </cell>
          <cell r="D1108" t="str">
            <v>5</v>
          </cell>
        </row>
        <row r="1109">
          <cell r="A1109">
            <v>724983</v>
          </cell>
          <cell r="B1109">
            <v>3</v>
          </cell>
          <cell r="C1109" t="str">
            <v>PETTY, THOMAS A</v>
          </cell>
          <cell r="D1109" t="str">
            <v>5</v>
          </cell>
        </row>
        <row r="1110">
          <cell r="A1110">
            <v>724984</v>
          </cell>
          <cell r="B1110">
            <v>3</v>
          </cell>
          <cell r="C1110" t="str">
            <v>BERTSCH, RICHARD M</v>
          </cell>
          <cell r="D1110" t="str">
            <v>2</v>
          </cell>
        </row>
        <row r="1111">
          <cell r="A1111">
            <v>724986</v>
          </cell>
          <cell r="B1111">
            <v>6</v>
          </cell>
          <cell r="C1111" t="str">
            <v>PRIER, VICKI L</v>
          </cell>
          <cell r="D1111" t="str">
            <v>5</v>
          </cell>
        </row>
        <row r="1112">
          <cell r="A1112">
            <v>724991</v>
          </cell>
          <cell r="B1112">
            <v>4</v>
          </cell>
          <cell r="C1112" t="str">
            <v>HAWKINS, KAREN</v>
          </cell>
          <cell r="D1112" t="str">
            <v>5</v>
          </cell>
        </row>
        <row r="1113">
          <cell r="A1113">
            <v>724993</v>
          </cell>
          <cell r="B1113">
            <v>3</v>
          </cell>
          <cell r="C1113" t="str">
            <v>FLETCHER, RONALD E</v>
          </cell>
          <cell r="D1113" t="str">
            <v>3A</v>
          </cell>
        </row>
        <row r="1114">
          <cell r="A1114">
            <v>725009</v>
          </cell>
          <cell r="B1114">
            <v>4</v>
          </cell>
          <cell r="C1114" t="str">
            <v>BIRDSONG, HOWARD</v>
          </cell>
          <cell r="D1114" t="str">
            <v>5</v>
          </cell>
        </row>
        <row r="1115">
          <cell r="A1115">
            <v>725016</v>
          </cell>
          <cell r="B1115">
            <v>5</v>
          </cell>
          <cell r="C1115" t="str">
            <v>HAGGERTY, BARRY KENT</v>
          </cell>
          <cell r="D1115" t="str">
            <v>5</v>
          </cell>
        </row>
        <row r="1116">
          <cell r="A1116">
            <v>725039</v>
          </cell>
          <cell r="B1116">
            <v>4</v>
          </cell>
          <cell r="C1116" t="str">
            <v>MULLINS, VICKI LYNN</v>
          </cell>
          <cell r="D1116"/>
        </row>
        <row r="1117">
          <cell r="A1117">
            <v>725052</v>
          </cell>
          <cell r="B1117">
            <v>6</v>
          </cell>
          <cell r="C1117" t="str">
            <v>BRUCE, DONALD D</v>
          </cell>
          <cell r="D1117" t="str">
            <v>6</v>
          </cell>
        </row>
        <row r="1118">
          <cell r="A1118">
            <v>725053</v>
          </cell>
          <cell r="B1118">
            <v>5</v>
          </cell>
          <cell r="C1118" t="str">
            <v>HANLEY, MARK P</v>
          </cell>
          <cell r="D1118" t="str">
            <v>3A</v>
          </cell>
        </row>
        <row r="1119">
          <cell r="A1119">
            <v>725061</v>
          </cell>
          <cell r="B1119">
            <v>6</v>
          </cell>
          <cell r="C1119" t="str">
            <v>SCHROEDER, THOMAS H</v>
          </cell>
          <cell r="D1119" t="str">
            <v>5</v>
          </cell>
        </row>
        <row r="1120">
          <cell r="A1120">
            <v>725079</v>
          </cell>
          <cell r="B1120">
            <v>6</v>
          </cell>
          <cell r="C1120" t="str">
            <v>WADE, PHYLLIS</v>
          </cell>
          <cell r="D1120" t="str">
            <v>5</v>
          </cell>
        </row>
        <row r="1121">
          <cell r="A1121">
            <v>725083</v>
          </cell>
          <cell r="B1121">
            <v>4</v>
          </cell>
          <cell r="C1121" t="str">
            <v>THOMPSON, DEBRA S</v>
          </cell>
          <cell r="D1121" t="str">
            <v>4</v>
          </cell>
        </row>
        <row r="1122">
          <cell r="A1122">
            <v>725087</v>
          </cell>
          <cell r="B1122">
            <v>3</v>
          </cell>
          <cell r="C1122" t="str">
            <v>GREEN, DEANNA</v>
          </cell>
          <cell r="D1122" t="str">
            <v>5</v>
          </cell>
        </row>
        <row r="1123">
          <cell r="A1123">
            <v>725093</v>
          </cell>
          <cell r="B1123">
            <v>4</v>
          </cell>
          <cell r="C1123" t="str">
            <v>SULLIVAN, CHARLES H</v>
          </cell>
          <cell r="D1123" t="str">
            <v>5</v>
          </cell>
        </row>
        <row r="1124">
          <cell r="A1124">
            <v>725094</v>
          </cell>
          <cell r="B1124">
            <v>4</v>
          </cell>
          <cell r="C1124" t="str">
            <v>JORGENSON, LARRY</v>
          </cell>
          <cell r="D1124" t="str">
            <v>2</v>
          </cell>
        </row>
        <row r="1125">
          <cell r="A1125">
            <v>725097</v>
          </cell>
          <cell r="B1125">
            <v>4</v>
          </cell>
          <cell r="C1125" t="str">
            <v>RAFTERY, KIMBERLEE</v>
          </cell>
          <cell r="D1125" t="str">
            <v>5</v>
          </cell>
        </row>
        <row r="1126">
          <cell r="A1126">
            <v>725104</v>
          </cell>
          <cell r="B1126">
            <v>5</v>
          </cell>
          <cell r="C1126" t="str">
            <v>FORD, CLARENCE GORDON</v>
          </cell>
          <cell r="D1126" t="str">
            <v>5</v>
          </cell>
        </row>
        <row r="1127">
          <cell r="A1127">
            <v>725108</v>
          </cell>
          <cell r="B1127">
            <v>4</v>
          </cell>
          <cell r="C1127" t="str">
            <v>MACKENZIE, CAROL</v>
          </cell>
          <cell r="D1127"/>
        </row>
        <row r="1128">
          <cell r="A1128">
            <v>725109</v>
          </cell>
          <cell r="B1128">
            <v>4</v>
          </cell>
          <cell r="C1128" t="str">
            <v>JOHNSON, STARLITE</v>
          </cell>
          <cell r="D1128" t="str">
            <v>4</v>
          </cell>
        </row>
        <row r="1129">
          <cell r="A1129">
            <v>725136</v>
          </cell>
          <cell r="B1129">
            <v>4</v>
          </cell>
          <cell r="C1129" t="str">
            <v>ALBERT, JEFFREY W</v>
          </cell>
          <cell r="D1129" t="str">
            <v>5</v>
          </cell>
        </row>
        <row r="1130">
          <cell r="A1130">
            <v>725137</v>
          </cell>
          <cell r="B1130">
            <v>4</v>
          </cell>
          <cell r="C1130" t="str">
            <v>SLOUGH, MARCIA J</v>
          </cell>
          <cell r="D1130" t="str">
            <v>5</v>
          </cell>
        </row>
        <row r="1131">
          <cell r="A1131">
            <v>725138</v>
          </cell>
          <cell r="B1131">
            <v>4</v>
          </cell>
          <cell r="C1131" t="str">
            <v>ELLIS, RUSSELL S</v>
          </cell>
          <cell r="D1131" t="str">
            <v>6</v>
          </cell>
        </row>
        <row r="1132">
          <cell r="A1132">
            <v>725142</v>
          </cell>
          <cell r="B1132">
            <v>6</v>
          </cell>
          <cell r="C1132" t="str">
            <v>WILLIAMS, DIANE L</v>
          </cell>
          <cell r="D1132" t="str">
            <v>3B</v>
          </cell>
        </row>
        <row r="1133">
          <cell r="A1133">
            <v>725143</v>
          </cell>
          <cell r="B1133">
            <v>6</v>
          </cell>
          <cell r="C1133" t="str">
            <v>HEISEN, LINDA S</v>
          </cell>
          <cell r="D1133" t="str">
            <v>5</v>
          </cell>
        </row>
        <row r="1134">
          <cell r="A1134">
            <v>725171</v>
          </cell>
          <cell r="B1134">
            <v>5</v>
          </cell>
          <cell r="C1134" t="str">
            <v>WILSON, JANICE A.</v>
          </cell>
          <cell r="D1134" t="str">
            <v>5</v>
          </cell>
        </row>
        <row r="1135">
          <cell r="A1135">
            <v>725173</v>
          </cell>
          <cell r="B1135">
            <v>1</v>
          </cell>
          <cell r="C1135" t="str">
            <v>TAYLOR, SANDRA DEE</v>
          </cell>
          <cell r="D1135" t="str">
            <v>5</v>
          </cell>
        </row>
        <row r="1136">
          <cell r="A1136">
            <v>725191</v>
          </cell>
          <cell r="B1136">
            <v>3</v>
          </cell>
          <cell r="C1136" t="str">
            <v>FERGUSON, BERNICE</v>
          </cell>
          <cell r="D1136"/>
        </row>
        <row r="1137">
          <cell r="A1137">
            <v>725193</v>
          </cell>
          <cell r="B1137">
            <v>5</v>
          </cell>
          <cell r="C1137" t="str">
            <v>BAXTER, RAYMOND L</v>
          </cell>
          <cell r="D1137" t="str">
            <v>5</v>
          </cell>
        </row>
        <row r="1138">
          <cell r="A1138">
            <v>725201</v>
          </cell>
          <cell r="B1138">
            <v>4</v>
          </cell>
          <cell r="C1138" t="str">
            <v>THOMAS, PERRI JO</v>
          </cell>
          <cell r="D1138"/>
        </row>
        <row r="1139">
          <cell r="A1139">
            <v>725205</v>
          </cell>
          <cell r="B1139">
            <v>4</v>
          </cell>
          <cell r="C1139" t="str">
            <v>FIELD, SHARON</v>
          </cell>
          <cell r="D1139" t="str">
            <v>3A</v>
          </cell>
        </row>
        <row r="1140">
          <cell r="A1140">
            <v>725217</v>
          </cell>
          <cell r="B1140">
            <v>3</v>
          </cell>
          <cell r="C1140" t="str">
            <v>PREVOST, ALANA IDA</v>
          </cell>
          <cell r="D1140" t="str">
            <v>3B</v>
          </cell>
        </row>
        <row r="1141">
          <cell r="A1141">
            <v>725223</v>
          </cell>
          <cell r="B1141">
            <v>3</v>
          </cell>
          <cell r="C1141" t="str">
            <v>HILTZ, LARRY H</v>
          </cell>
          <cell r="D1141"/>
        </row>
        <row r="1142">
          <cell r="A1142">
            <v>725228</v>
          </cell>
          <cell r="B1142">
            <v>3</v>
          </cell>
          <cell r="C1142" t="str">
            <v>POSTMA, MARK D</v>
          </cell>
          <cell r="D1142" t="str">
            <v>3B</v>
          </cell>
        </row>
        <row r="1143">
          <cell r="A1143">
            <v>725229</v>
          </cell>
          <cell r="B1143">
            <v>3</v>
          </cell>
          <cell r="C1143" t="str">
            <v>VANDERHAAK, RICK L</v>
          </cell>
          <cell r="D1143" t="str">
            <v>3B</v>
          </cell>
        </row>
        <row r="1144">
          <cell r="A1144">
            <v>725231</v>
          </cell>
          <cell r="B1144">
            <v>4</v>
          </cell>
          <cell r="C1144" t="str">
            <v>JOHNSON, ROSE</v>
          </cell>
          <cell r="D1144" t="str">
            <v>3A</v>
          </cell>
        </row>
        <row r="1145">
          <cell r="A1145">
            <v>725235</v>
          </cell>
          <cell r="B1145">
            <v>6</v>
          </cell>
          <cell r="C1145" t="str">
            <v>KARJOLA, ARTHUR M.</v>
          </cell>
          <cell r="D1145" t="str">
            <v>5</v>
          </cell>
        </row>
        <row r="1146">
          <cell r="A1146">
            <v>725249</v>
          </cell>
          <cell r="B1146">
            <v>2</v>
          </cell>
          <cell r="C1146" t="str">
            <v>BURT, CAROLYN L</v>
          </cell>
          <cell r="D1146" t="str">
            <v>4</v>
          </cell>
        </row>
        <row r="1147">
          <cell r="A1147">
            <v>725250</v>
          </cell>
          <cell r="B1147">
            <v>1</v>
          </cell>
          <cell r="C1147" t="str">
            <v>BEAVIN, GREGORY</v>
          </cell>
          <cell r="D1147" t="str">
            <v>5</v>
          </cell>
        </row>
        <row r="1148">
          <cell r="A1148">
            <v>725255</v>
          </cell>
          <cell r="B1148">
            <v>6</v>
          </cell>
          <cell r="C1148" t="str">
            <v>JENNINGS, SHEREE</v>
          </cell>
          <cell r="D1148" t="str">
            <v>5</v>
          </cell>
        </row>
        <row r="1149">
          <cell r="A1149">
            <v>725256</v>
          </cell>
          <cell r="B1149">
            <v>6</v>
          </cell>
          <cell r="C1149" t="str">
            <v>BREIDENSTEIN, LAURIE J</v>
          </cell>
          <cell r="D1149" t="str">
            <v>5</v>
          </cell>
        </row>
        <row r="1150">
          <cell r="A1150">
            <v>725265</v>
          </cell>
          <cell r="B1150">
            <v>4</v>
          </cell>
          <cell r="C1150" t="str">
            <v>OKPEALUK, CHARLES</v>
          </cell>
          <cell r="D1150"/>
        </row>
        <row r="1151">
          <cell r="A1151">
            <v>725269</v>
          </cell>
          <cell r="B1151">
            <v>6</v>
          </cell>
          <cell r="C1151" t="str">
            <v>DROP, JEANNETTE M</v>
          </cell>
          <cell r="D1151" t="str">
            <v>5</v>
          </cell>
        </row>
        <row r="1152">
          <cell r="A1152">
            <v>725276</v>
          </cell>
          <cell r="B1152">
            <v>3</v>
          </cell>
          <cell r="C1152" t="str">
            <v>LARSON, BRUCE P</v>
          </cell>
          <cell r="D1152" t="str">
            <v>5</v>
          </cell>
        </row>
        <row r="1153">
          <cell r="A1153">
            <v>725282</v>
          </cell>
          <cell r="B1153">
            <v>5</v>
          </cell>
          <cell r="C1153" t="str">
            <v>INGALLS, CLIFFORD</v>
          </cell>
          <cell r="D1153" t="str">
            <v>5</v>
          </cell>
        </row>
        <row r="1154">
          <cell r="A1154">
            <v>725293</v>
          </cell>
          <cell r="B1154">
            <v>3</v>
          </cell>
          <cell r="C1154" t="str">
            <v>FEIGHNER, DOUGLAS M</v>
          </cell>
          <cell r="D1154" t="str">
            <v>5</v>
          </cell>
        </row>
        <row r="1155">
          <cell r="A1155">
            <v>725300</v>
          </cell>
          <cell r="B1155">
            <v>3</v>
          </cell>
          <cell r="C1155" t="str">
            <v>SULLIVAN, TERRANCE N</v>
          </cell>
          <cell r="D1155" t="str">
            <v>3B</v>
          </cell>
        </row>
        <row r="1156">
          <cell r="A1156">
            <v>725301</v>
          </cell>
          <cell r="B1156">
            <v>6</v>
          </cell>
          <cell r="C1156" t="str">
            <v>CORE, STEPHEN J</v>
          </cell>
          <cell r="D1156" t="str">
            <v>5</v>
          </cell>
        </row>
        <row r="1157">
          <cell r="A1157">
            <v>725306</v>
          </cell>
          <cell r="B1157">
            <v>6</v>
          </cell>
          <cell r="C1157" t="str">
            <v>TAPANAINEN, KRISTIE T</v>
          </cell>
          <cell r="D1157" t="str">
            <v>5</v>
          </cell>
        </row>
        <row r="1158">
          <cell r="A1158">
            <v>725309</v>
          </cell>
          <cell r="B1158">
            <v>6</v>
          </cell>
          <cell r="C1158" t="str">
            <v>ENGEL, WANDA L</v>
          </cell>
          <cell r="D1158" t="str">
            <v>3A</v>
          </cell>
        </row>
        <row r="1159">
          <cell r="A1159">
            <v>725313</v>
          </cell>
          <cell r="B1159">
            <v>4</v>
          </cell>
          <cell r="C1159" t="str">
            <v>DICKSON, JAMES M</v>
          </cell>
          <cell r="D1159" t="str">
            <v>5</v>
          </cell>
        </row>
        <row r="1160">
          <cell r="A1160">
            <v>725318</v>
          </cell>
          <cell r="B1160">
            <v>3</v>
          </cell>
          <cell r="C1160" t="str">
            <v>WEST, LYNETTE E</v>
          </cell>
          <cell r="D1160" t="str">
            <v>4</v>
          </cell>
        </row>
        <row r="1161">
          <cell r="A1161">
            <v>725319</v>
          </cell>
          <cell r="B1161">
            <v>6</v>
          </cell>
          <cell r="C1161" t="str">
            <v>PERKON, BEVERLY</v>
          </cell>
          <cell r="D1161" t="str">
            <v>3A</v>
          </cell>
        </row>
        <row r="1162">
          <cell r="A1162">
            <v>725329</v>
          </cell>
          <cell r="B1162">
            <v>5</v>
          </cell>
          <cell r="C1162" t="str">
            <v>JEWETT, DAVID</v>
          </cell>
          <cell r="D1162" t="str">
            <v>3A</v>
          </cell>
        </row>
        <row r="1163">
          <cell r="A1163">
            <v>725331</v>
          </cell>
          <cell r="B1163">
            <v>5</v>
          </cell>
          <cell r="C1163" t="str">
            <v>ELLIS, MELINDA A</v>
          </cell>
          <cell r="D1163" t="str">
            <v>5</v>
          </cell>
        </row>
        <row r="1164">
          <cell r="A1164">
            <v>725332</v>
          </cell>
          <cell r="B1164">
            <v>2</v>
          </cell>
          <cell r="C1164" t="str">
            <v>BURMAN, ZIBA C</v>
          </cell>
          <cell r="D1164" t="str">
            <v>6</v>
          </cell>
        </row>
        <row r="1165">
          <cell r="A1165">
            <v>725346</v>
          </cell>
          <cell r="B1165">
            <v>6</v>
          </cell>
          <cell r="C1165" t="str">
            <v>JOHNSON, PAUL E</v>
          </cell>
          <cell r="D1165" t="str">
            <v>5</v>
          </cell>
        </row>
        <row r="1166">
          <cell r="A1166">
            <v>725349</v>
          </cell>
          <cell r="B1166">
            <v>6</v>
          </cell>
          <cell r="C1166" t="str">
            <v>JONES, BARBARA M</v>
          </cell>
          <cell r="D1166" t="str">
            <v>5</v>
          </cell>
        </row>
        <row r="1167">
          <cell r="A1167">
            <v>725357</v>
          </cell>
          <cell r="B1167">
            <v>5</v>
          </cell>
          <cell r="C1167" t="str">
            <v>FISHER, SHARISE J</v>
          </cell>
          <cell r="D1167" t="str">
            <v>5</v>
          </cell>
        </row>
        <row r="1168">
          <cell r="A1168">
            <v>725358</v>
          </cell>
          <cell r="B1168">
            <v>4</v>
          </cell>
          <cell r="C1168" t="str">
            <v>LAWS, CHRISTINE L</v>
          </cell>
          <cell r="D1168" t="str">
            <v>5</v>
          </cell>
        </row>
        <row r="1169">
          <cell r="A1169">
            <v>725360</v>
          </cell>
          <cell r="B1169">
            <v>5</v>
          </cell>
          <cell r="C1169" t="str">
            <v>AYLER, GARY L.</v>
          </cell>
          <cell r="D1169" t="str">
            <v>4</v>
          </cell>
        </row>
        <row r="1170">
          <cell r="A1170">
            <v>725362</v>
          </cell>
          <cell r="B1170">
            <v>5</v>
          </cell>
          <cell r="C1170" t="str">
            <v>BARR, SALLY S</v>
          </cell>
          <cell r="D1170" t="str">
            <v>3A</v>
          </cell>
        </row>
        <row r="1171">
          <cell r="A1171">
            <v>725363</v>
          </cell>
          <cell r="B1171">
            <v>6</v>
          </cell>
          <cell r="C1171" t="str">
            <v>HOOKER, THOMAS W</v>
          </cell>
          <cell r="D1171" t="str">
            <v>5</v>
          </cell>
        </row>
        <row r="1172">
          <cell r="A1172">
            <v>725367</v>
          </cell>
          <cell r="B1172">
            <v>5</v>
          </cell>
          <cell r="C1172" t="str">
            <v>NICHOLS, JAMES H</v>
          </cell>
          <cell r="D1172" t="str">
            <v>5</v>
          </cell>
        </row>
        <row r="1173">
          <cell r="A1173">
            <v>725369</v>
          </cell>
          <cell r="B1173">
            <v>5</v>
          </cell>
          <cell r="C1173" t="str">
            <v>STRAND, LARRY C</v>
          </cell>
          <cell r="D1173" t="str">
            <v>4</v>
          </cell>
        </row>
        <row r="1174">
          <cell r="A1174">
            <v>725376</v>
          </cell>
          <cell r="B1174">
            <v>3</v>
          </cell>
          <cell r="C1174" t="str">
            <v>AGER, MARY JO</v>
          </cell>
          <cell r="D1174" t="str">
            <v>5</v>
          </cell>
        </row>
        <row r="1175">
          <cell r="A1175">
            <v>725379</v>
          </cell>
          <cell r="B1175">
            <v>6</v>
          </cell>
          <cell r="C1175" t="str">
            <v>MOODY, GAIL M</v>
          </cell>
          <cell r="D1175" t="str">
            <v>5</v>
          </cell>
        </row>
        <row r="1176">
          <cell r="A1176">
            <v>725381</v>
          </cell>
          <cell r="B1176">
            <v>3</v>
          </cell>
          <cell r="C1176" t="str">
            <v>BLAIR, SAMUEL A</v>
          </cell>
          <cell r="D1176" t="str">
            <v>3A</v>
          </cell>
        </row>
        <row r="1177">
          <cell r="A1177">
            <v>725390</v>
          </cell>
          <cell r="B1177">
            <v>6</v>
          </cell>
          <cell r="C1177" t="str">
            <v>ENGEBRETSEN, MARY B</v>
          </cell>
          <cell r="D1177" t="str">
            <v>5</v>
          </cell>
        </row>
        <row r="1178">
          <cell r="A1178">
            <v>725400</v>
          </cell>
          <cell r="B1178">
            <v>6</v>
          </cell>
          <cell r="C1178" t="str">
            <v>PEEBLES, ROBERT S</v>
          </cell>
          <cell r="D1178" t="str">
            <v>6</v>
          </cell>
        </row>
        <row r="1179">
          <cell r="A1179">
            <v>725404</v>
          </cell>
          <cell r="B1179">
            <v>4</v>
          </cell>
          <cell r="C1179" t="str">
            <v>SIGMAR, EMILY A</v>
          </cell>
          <cell r="D1179" t="str">
            <v>5</v>
          </cell>
        </row>
        <row r="1180">
          <cell r="A1180">
            <v>725414</v>
          </cell>
          <cell r="B1180">
            <v>6</v>
          </cell>
          <cell r="C1180" t="str">
            <v>SETTER, CATHARINE H</v>
          </cell>
          <cell r="D1180"/>
        </row>
        <row r="1181">
          <cell r="A1181">
            <v>725418</v>
          </cell>
          <cell r="B1181">
            <v>4</v>
          </cell>
          <cell r="C1181" t="str">
            <v>KELLY, JUDITH A</v>
          </cell>
          <cell r="D1181"/>
        </row>
        <row r="1182">
          <cell r="A1182">
            <v>725420</v>
          </cell>
          <cell r="B1182">
            <v>6</v>
          </cell>
          <cell r="C1182" t="str">
            <v>LELO, THOMAS C.</v>
          </cell>
          <cell r="D1182" t="str">
            <v>3B</v>
          </cell>
        </row>
        <row r="1183">
          <cell r="A1183">
            <v>725425</v>
          </cell>
          <cell r="B1183">
            <v>6</v>
          </cell>
          <cell r="C1183" t="str">
            <v>WACKER, JOHN A.</v>
          </cell>
          <cell r="D1183" t="str">
            <v>3A</v>
          </cell>
        </row>
        <row r="1184">
          <cell r="A1184">
            <v>725429</v>
          </cell>
          <cell r="B1184">
            <v>6</v>
          </cell>
          <cell r="C1184" t="str">
            <v>STEDHAM, BRADLEY R.</v>
          </cell>
          <cell r="D1184" t="str">
            <v>5</v>
          </cell>
        </row>
        <row r="1185">
          <cell r="A1185">
            <v>725430</v>
          </cell>
          <cell r="B1185">
            <v>4</v>
          </cell>
          <cell r="C1185" t="str">
            <v>STERNBERG, STEVEN</v>
          </cell>
          <cell r="D1185"/>
        </row>
        <row r="1186">
          <cell r="A1186">
            <v>725433</v>
          </cell>
          <cell r="B1186">
            <v>3</v>
          </cell>
          <cell r="C1186" t="str">
            <v>ROOS, RENEE TALLMAN</v>
          </cell>
          <cell r="D1186" t="str">
            <v>2</v>
          </cell>
        </row>
        <row r="1187">
          <cell r="A1187">
            <v>725441</v>
          </cell>
          <cell r="B1187">
            <v>5</v>
          </cell>
          <cell r="C1187" t="str">
            <v>PRUITT, JACKIE DEAN</v>
          </cell>
          <cell r="D1187" t="str">
            <v>5</v>
          </cell>
        </row>
        <row r="1188">
          <cell r="A1188">
            <v>725442</v>
          </cell>
          <cell r="B1188">
            <v>6</v>
          </cell>
          <cell r="C1188" t="str">
            <v>LAMB, KATHLEEN S</v>
          </cell>
          <cell r="D1188" t="str">
            <v>3A</v>
          </cell>
        </row>
        <row r="1189">
          <cell r="A1189">
            <v>725452</v>
          </cell>
          <cell r="B1189">
            <v>3</v>
          </cell>
          <cell r="C1189" t="str">
            <v>STRAUSS, JENNIFER D</v>
          </cell>
          <cell r="D1189" t="str">
            <v>4</v>
          </cell>
        </row>
        <row r="1190">
          <cell r="A1190">
            <v>725458</v>
          </cell>
          <cell r="B1190">
            <v>3</v>
          </cell>
          <cell r="C1190" t="str">
            <v>PERSON, GREGG A</v>
          </cell>
          <cell r="D1190" t="str">
            <v>6</v>
          </cell>
        </row>
        <row r="1191">
          <cell r="A1191">
            <v>725465</v>
          </cell>
          <cell r="B1191">
            <v>5</v>
          </cell>
          <cell r="C1191" t="str">
            <v>WORTHINGTON, DEBRA J</v>
          </cell>
          <cell r="D1191" t="str">
            <v>4</v>
          </cell>
        </row>
        <row r="1192">
          <cell r="A1192">
            <v>725472</v>
          </cell>
          <cell r="B1192">
            <v>4</v>
          </cell>
          <cell r="C1192" t="str">
            <v>PAGE, CHRISTINE L</v>
          </cell>
          <cell r="D1192" t="str">
            <v>3B</v>
          </cell>
        </row>
        <row r="1193">
          <cell r="A1193">
            <v>725478</v>
          </cell>
          <cell r="B1193">
            <v>6</v>
          </cell>
          <cell r="C1193" t="str">
            <v>STALEY, EDWARD D</v>
          </cell>
          <cell r="D1193" t="str">
            <v>5</v>
          </cell>
        </row>
        <row r="1194">
          <cell r="A1194">
            <v>725492</v>
          </cell>
          <cell r="B1194">
            <v>6</v>
          </cell>
          <cell r="C1194" t="str">
            <v>AMBURGEY, DARREN M</v>
          </cell>
          <cell r="D1194" t="str">
            <v>5</v>
          </cell>
        </row>
        <row r="1195">
          <cell r="A1195">
            <v>725493</v>
          </cell>
          <cell r="B1195">
            <v>5</v>
          </cell>
          <cell r="C1195" t="str">
            <v>UMEK, DAVID P</v>
          </cell>
          <cell r="D1195" t="str">
            <v>2</v>
          </cell>
        </row>
        <row r="1196">
          <cell r="A1196">
            <v>725515</v>
          </cell>
          <cell r="B1196">
            <v>4</v>
          </cell>
          <cell r="C1196" t="str">
            <v>Smith, Frank</v>
          </cell>
          <cell r="D1196" t="str">
            <v>2</v>
          </cell>
        </row>
        <row r="1197">
          <cell r="A1197">
            <v>725518</v>
          </cell>
          <cell r="B1197">
            <v>5</v>
          </cell>
          <cell r="C1197" t="str">
            <v>COOPER, DANIEL E</v>
          </cell>
          <cell r="D1197" t="str">
            <v>5</v>
          </cell>
        </row>
        <row r="1198">
          <cell r="A1198">
            <v>725527</v>
          </cell>
          <cell r="B1198">
            <v>4</v>
          </cell>
          <cell r="C1198" t="str">
            <v>MACGREGOR, CYNTHIA</v>
          </cell>
          <cell r="D1198" t="str">
            <v>5</v>
          </cell>
        </row>
        <row r="1199">
          <cell r="A1199">
            <v>725531</v>
          </cell>
          <cell r="B1199">
            <v>4</v>
          </cell>
          <cell r="C1199" t="str">
            <v>GOUDY, EUGENE D</v>
          </cell>
          <cell r="D1199" t="str">
            <v>5</v>
          </cell>
        </row>
        <row r="1200">
          <cell r="A1200">
            <v>725545</v>
          </cell>
          <cell r="B1200">
            <v>2</v>
          </cell>
          <cell r="C1200" t="str">
            <v>Rempel, Roland</v>
          </cell>
          <cell r="D1200"/>
        </row>
        <row r="1201">
          <cell r="A1201">
            <v>725567</v>
          </cell>
          <cell r="B1201">
            <v>4</v>
          </cell>
          <cell r="C1201" t="str">
            <v>METZGER, DIANE LYNN</v>
          </cell>
          <cell r="D1201" t="str">
            <v>1</v>
          </cell>
        </row>
        <row r="1202">
          <cell r="A1202">
            <v>725568</v>
          </cell>
          <cell r="B1202">
            <v>5</v>
          </cell>
          <cell r="C1202" t="str">
            <v>PETERSEN, MELISSA</v>
          </cell>
          <cell r="D1202" t="str">
            <v>5</v>
          </cell>
        </row>
        <row r="1203">
          <cell r="A1203">
            <v>725570</v>
          </cell>
          <cell r="B1203">
            <v>4</v>
          </cell>
          <cell r="C1203" t="str">
            <v>HOOD, DARNELL M</v>
          </cell>
          <cell r="D1203" t="str">
            <v>6</v>
          </cell>
        </row>
        <row r="1204">
          <cell r="A1204">
            <v>725573</v>
          </cell>
          <cell r="B1204">
            <v>6</v>
          </cell>
          <cell r="C1204" t="str">
            <v>ROTHMANN, WENDY LEE</v>
          </cell>
          <cell r="D1204" t="str">
            <v>5</v>
          </cell>
        </row>
        <row r="1205">
          <cell r="A1205">
            <v>725574</v>
          </cell>
          <cell r="B1205">
            <v>3</v>
          </cell>
          <cell r="C1205" t="str">
            <v>SILLS, JAMES C</v>
          </cell>
          <cell r="D1205" t="str">
            <v>3A</v>
          </cell>
        </row>
        <row r="1206">
          <cell r="A1206">
            <v>725576</v>
          </cell>
          <cell r="B1206">
            <v>3</v>
          </cell>
          <cell r="C1206" t="str">
            <v>CARSON, KRIS F</v>
          </cell>
          <cell r="D1206" t="str">
            <v>5</v>
          </cell>
        </row>
        <row r="1207">
          <cell r="A1207">
            <v>725579</v>
          </cell>
          <cell r="B1207">
            <v>3</v>
          </cell>
          <cell r="C1207" t="str">
            <v>TUTTLE, MARK S</v>
          </cell>
          <cell r="D1207" t="str">
            <v>4</v>
          </cell>
        </row>
        <row r="1208">
          <cell r="A1208">
            <v>725586</v>
          </cell>
          <cell r="B1208">
            <v>4</v>
          </cell>
          <cell r="C1208" t="str">
            <v>BAIRD, DOROTHEE EARLENE</v>
          </cell>
          <cell r="D1208" t="str">
            <v>5</v>
          </cell>
        </row>
        <row r="1209">
          <cell r="A1209">
            <v>725591</v>
          </cell>
          <cell r="B1209">
            <v>2</v>
          </cell>
          <cell r="C1209" t="str">
            <v>MCCULLOUGH, DOUGLAS A</v>
          </cell>
          <cell r="D1209" t="str">
            <v>3B</v>
          </cell>
        </row>
        <row r="1210">
          <cell r="A1210">
            <v>725592</v>
          </cell>
          <cell r="B1210">
            <v>2</v>
          </cell>
          <cell r="C1210" t="str">
            <v>McCullough, Michael</v>
          </cell>
          <cell r="D1210"/>
        </row>
        <row r="1211">
          <cell r="A1211">
            <v>725595</v>
          </cell>
          <cell r="B1211">
            <v>6</v>
          </cell>
          <cell r="C1211" t="str">
            <v>PERKON, DONALD</v>
          </cell>
          <cell r="D1211" t="str">
            <v>3B</v>
          </cell>
        </row>
        <row r="1212">
          <cell r="A1212">
            <v>725598</v>
          </cell>
          <cell r="B1212">
            <v>4</v>
          </cell>
          <cell r="C1212" t="str">
            <v>DUNAGAN, ROBIN L</v>
          </cell>
          <cell r="D1212" t="str">
            <v>5</v>
          </cell>
        </row>
        <row r="1213">
          <cell r="A1213">
            <v>725600</v>
          </cell>
          <cell r="B1213">
            <v>4</v>
          </cell>
          <cell r="C1213" t="str">
            <v>LARSON, NANCY M</v>
          </cell>
          <cell r="D1213" t="str">
            <v>5</v>
          </cell>
        </row>
        <row r="1214">
          <cell r="A1214">
            <v>725607</v>
          </cell>
          <cell r="B1214">
            <v>4</v>
          </cell>
          <cell r="C1214" t="str">
            <v>SIMAS, RICHARD F.</v>
          </cell>
          <cell r="D1214" t="str">
            <v>5</v>
          </cell>
        </row>
        <row r="1215">
          <cell r="A1215">
            <v>725615</v>
          </cell>
          <cell r="B1215">
            <v>3</v>
          </cell>
          <cell r="C1215" t="str">
            <v>TUENGEL, JAMES R</v>
          </cell>
          <cell r="D1215" t="str">
            <v>6</v>
          </cell>
        </row>
        <row r="1216">
          <cell r="A1216">
            <v>725618</v>
          </cell>
          <cell r="B1216">
            <v>4</v>
          </cell>
          <cell r="C1216" t="str">
            <v>KILLMER, DAVID B</v>
          </cell>
          <cell r="D1216" t="str">
            <v>3A</v>
          </cell>
        </row>
        <row r="1217">
          <cell r="A1217">
            <v>725622</v>
          </cell>
          <cell r="B1217">
            <v>4</v>
          </cell>
          <cell r="C1217" t="str">
            <v>HARRISON, FRANKLIN D</v>
          </cell>
          <cell r="D1217" t="str">
            <v>1</v>
          </cell>
        </row>
        <row r="1218">
          <cell r="A1218">
            <v>725623</v>
          </cell>
          <cell r="B1218">
            <v>5</v>
          </cell>
          <cell r="C1218" t="str">
            <v>ULLRICH, JOHN CRAIG</v>
          </cell>
          <cell r="D1218" t="str">
            <v>5</v>
          </cell>
        </row>
        <row r="1219">
          <cell r="A1219">
            <v>725629</v>
          </cell>
          <cell r="B1219">
            <v>4</v>
          </cell>
          <cell r="C1219" t="str">
            <v>FRYE, ALICE CATHERINE</v>
          </cell>
          <cell r="D1219" t="str">
            <v>5</v>
          </cell>
        </row>
        <row r="1220">
          <cell r="A1220">
            <v>725630</v>
          </cell>
          <cell r="B1220">
            <v>3</v>
          </cell>
          <cell r="C1220" t="str">
            <v>BOLLES, RICHARD A</v>
          </cell>
          <cell r="D1220" t="str">
            <v>3A</v>
          </cell>
        </row>
        <row r="1221">
          <cell r="A1221">
            <v>725635</v>
          </cell>
          <cell r="B1221">
            <v>6</v>
          </cell>
          <cell r="C1221" t="str">
            <v>OSWALD, SHELLEY E</v>
          </cell>
          <cell r="D1221" t="str">
            <v>5</v>
          </cell>
        </row>
        <row r="1222">
          <cell r="A1222">
            <v>725639</v>
          </cell>
          <cell r="B1222">
            <v>6</v>
          </cell>
          <cell r="C1222" t="str">
            <v>STACK, HOLLY E</v>
          </cell>
          <cell r="D1222" t="str">
            <v>5</v>
          </cell>
        </row>
        <row r="1223">
          <cell r="A1223">
            <v>725640</v>
          </cell>
          <cell r="B1223">
            <v>4</v>
          </cell>
          <cell r="C1223" t="str">
            <v>MERTZ, DAVID B</v>
          </cell>
          <cell r="D1223" t="str">
            <v>4</v>
          </cell>
        </row>
        <row r="1224">
          <cell r="A1224">
            <v>725648</v>
          </cell>
          <cell r="B1224">
            <v>6</v>
          </cell>
          <cell r="C1224" t="str">
            <v>HENRY, MICHAEL T.</v>
          </cell>
          <cell r="D1224" t="str">
            <v>5</v>
          </cell>
        </row>
        <row r="1225">
          <cell r="A1225">
            <v>725652</v>
          </cell>
          <cell r="B1225">
            <v>6</v>
          </cell>
          <cell r="C1225" t="str">
            <v>BURGETT, SCOTT</v>
          </cell>
          <cell r="D1225" t="str">
            <v>2</v>
          </cell>
        </row>
        <row r="1226">
          <cell r="A1226">
            <v>725656</v>
          </cell>
          <cell r="B1226">
            <v>3</v>
          </cell>
          <cell r="C1226" t="str">
            <v>WILHITE, EDWARD</v>
          </cell>
          <cell r="D1226" t="str">
            <v>4</v>
          </cell>
        </row>
        <row r="1227">
          <cell r="A1227">
            <v>725660</v>
          </cell>
          <cell r="B1227">
            <v>5</v>
          </cell>
          <cell r="C1227" t="str">
            <v>SMITH, DAVID M</v>
          </cell>
          <cell r="D1227"/>
        </row>
        <row r="1228">
          <cell r="A1228">
            <v>725665</v>
          </cell>
          <cell r="B1228">
            <v>4</v>
          </cell>
          <cell r="C1228" t="str">
            <v>FITZGERALD, BRIAN</v>
          </cell>
          <cell r="D1228" t="str">
            <v>5</v>
          </cell>
        </row>
        <row r="1229">
          <cell r="A1229">
            <v>725667</v>
          </cell>
          <cell r="B1229">
            <v>3</v>
          </cell>
          <cell r="C1229" t="str">
            <v>HUNSAKER, DIANA M</v>
          </cell>
          <cell r="D1229" t="str">
            <v>5</v>
          </cell>
        </row>
        <row r="1230">
          <cell r="A1230">
            <v>725668</v>
          </cell>
          <cell r="B1230">
            <v>5</v>
          </cell>
          <cell r="C1230" t="str">
            <v>EVANGER, JANICE R</v>
          </cell>
          <cell r="D1230" t="str">
            <v>5</v>
          </cell>
        </row>
        <row r="1231">
          <cell r="A1231">
            <v>725673</v>
          </cell>
          <cell r="B1231">
            <v>5</v>
          </cell>
          <cell r="C1231" t="str">
            <v>BOSTROM, GARY L</v>
          </cell>
          <cell r="D1231" t="str">
            <v>5</v>
          </cell>
        </row>
        <row r="1232">
          <cell r="A1232">
            <v>725675</v>
          </cell>
          <cell r="B1232">
            <v>5</v>
          </cell>
          <cell r="C1232" t="str">
            <v>RYAN, DANIEL J</v>
          </cell>
          <cell r="D1232" t="str">
            <v>5</v>
          </cell>
        </row>
        <row r="1233">
          <cell r="A1233">
            <v>725677</v>
          </cell>
          <cell r="B1233">
            <v>2</v>
          </cell>
          <cell r="C1233" t="str">
            <v>HERZ, ELIZABETH A</v>
          </cell>
          <cell r="D1233"/>
        </row>
        <row r="1234">
          <cell r="A1234">
            <v>725678</v>
          </cell>
          <cell r="B1234">
            <v>6</v>
          </cell>
          <cell r="C1234" t="str">
            <v>AKERS, ROBERT SHAWN</v>
          </cell>
          <cell r="D1234" t="str">
            <v>5</v>
          </cell>
        </row>
        <row r="1235">
          <cell r="A1235">
            <v>725679</v>
          </cell>
          <cell r="B1235">
            <v>6</v>
          </cell>
          <cell r="C1235" t="str">
            <v>MAKELA, JUANITA A</v>
          </cell>
          <cell r="D1235" t="str">
            <v>2</v>
          </cell>
        </row>
        <row r="1236">
          <cell r="A1236">
            <v>725680</v>
          </cell>
          <cell r="B1236">
            <v>4</v>
          </cell>
          <cell r="C1236" t="str">
            <v>ARNDT, CHERYL A</v>
          </cell>
          <cell r="D1236" t="str">
            <v>3A</v>
          </cell>
        </row>
        <row r="1237">
          <cell r="A1237">
            <v>725682</v>
          </cell>
          <cell r="B1237">
            <v>4</v>
          </cell>
          <cell r="C1237" t="str">
            <v>RESTO, JULIA</v>
          </cell>
          <cell r="D1237" t="str">
            <v>2</v>
          </cell>
        </row>
        <row r="1238">
          <cell r="A1238">
            <v>725693</v>
          </cell>
          <cell r="B1238">
            <v>5</v>
          </cell>
          <cell r="C1238" t="str">
            <v>Manier, Becky</v>
          </cell>
          <cell r="D1238" t="str">
            <v>4</v>
          </cell>
        </row>
        <row r="1239">
          <cell r="A1239">
            <v>725694</v>
          </cell>
          <cell r="B1239">
            <v>6</v>
          </cell>
          <cell r="C1239" t="str">
            <v>BELLGARDT, TAMI A</v>
          </cell>
          <cell r="D1239" t="str">
            <v>4</v>
          </cell>
        </row>
        <row r="1240">
          <cell r="A1240">
            <v>725699</v>
          </cell>
          <cell r="B1240">
            <v>3</v>
          </cell>
          <cell r="C1240" t="str">
            <v>SHANE, SUSAN D</v>
          </cell>
          <cell r="D1240" t="str">
            <v>3B</v>
          </cell>
        </row>
        <row r="1241">
          <cell r="A1241">
            <v>725701</v>
          </cell>
          <cell r="B1241">
            <v>4</v>
          </cell>
          <cell r="C1241" t="str">
            <v>HARRIS, LINDSEY D</v>
          </cell>
          <cell r="D1241" t="str">
            <v>4</v>
          </cell>
        </row>
        <row r="1242">
          <cell r="A1242">
            <v>725702</v>
          </cell>
          <cell r="B1242">
            <v>4</v>
          </cell>
          <cell r="C1242" t="str">
            <v>BEYER, LOREENA KAYE</v>
          </cell>
          <cell r="D1242" t="str">
            <v>2</v>
          </cell>
        </row>
        <row r="1243">
          <cell r="A1243">
            <v>725704</v>
          </cell>
          <cell r="B1243">
            <v>6</v>
          </cell>
          <cell r="C1243" t="str">
            <v>FISHER, EUGENE F</v>
          </cell>
          <cell r="D1243" t="str">
            <v>5</v>
          </cell>
        </row>
        <row r="1244">
          <cell r="A1244">
            <v>725705</v>
          </cell>
          <cell r="B1244">
            <v>6</v>
          </cell>
          <cell r="C1244" t="str">
            <v>FROST, SANDRA LEE</v>
          </cell>
          <cell r="D1244" t="str">
            <v>5</v>
          </cell>
        </row>
        <row r="1245">
          <cell r="A1245">
            <v>725707</v>
          </cell>
          <cell r="B1245">
            <v>3</v>
          </cell>
          <cell r="C1245" t="str">
            <v>THORSEN, MARGARET J</v>
          </cell>
          <cell r="D1245"/>
        </row>
        <row r="1246">
          <cell r="A1246">
            <v>725712</v>
          </cell>
          <cell r="B1246">
            <v>5</v>
          </cell>
          <cell r="C1246" t="str">
            <v>ALLEN, JULIA ANN</v>
          </cell>
          <cell r="D1246" t="str">
            <v>5</v>
          </cell>
        </row>
        <row r="1247">
          <cell r="A1247">
            <v>725713</v>
          </cell>
          <cell r="B1247">
            <v>5</v>
          </cell>
          <cell r="C1247" t="str">
            <v>HANSON, JOSEPH CHARLES</v>
          </cell>
          <cell r="D1247" t="str">
            <v>5</v>
          </cell>
        </row>
        <row r="1248">
          <cell r="A1248">
            <v>725718</v>
          </cell>
          <cell r="B1248">
            <v>4</v>
          </cell>
          <cell r="C1248" t="str">
            <v>MILLS, LAURIE J</v>
          </cell>
          <cell r="D1248" t="str">
            <v>5</v>
          </cell>
        </row>
        <row r="1249">
          <cell r="A1249">
            <v>725723</v>
          </cell>
          <cell r="B1249">
            <v>4</v>
          </cell>
          <cell r="C1249" t="str">
            <v>LATHAM, PAMELA</v>
          </cell>
          <cell r="D1249" t="str">
            <v>5</v>
          </cell>
        </row>
        <row r="1250">
          <cell r="A1250">
            <v>725726</v>
          </cell>
          <cell r="B1250">
            <v>5</v>
          </cell>
          <cell r="C1250" t="str">
            <v>DAVEY, JUNE LAVERNE</v>
          </cell>
          <cell r="D1250"/>
        </row>
        <row r="1251">
          <cell r="A1251">
            <v>725732</v>
          </cell>
          <cell r="B1251">
            <v>6</v>
          </cell>
          <cell r="C1251" t="str">
            <v>HEINRICH, VICKI J</v>
          </cell>
          <cell r="D1251" t="str">
            <v>4</v>
          </cell>
        </row>
        <row r="1252">
          <cell r="A1252">
            <v>725736</v>
          </cell>
          <cell r="B1252">
            <v>4</v>
          </cell>
          <cell r="C1252" t="str">
            <v>MCKINNON, BRIAN G</v>
          </cell>
          <cell r="D1252" t="str">
            <v>5</v>
          </cell>
        </row>
        <row r="1253">
          <cell r="A1253">
            <v>725740</v>
          </cell>
          <cell r="B1253">
            <v>3</v>
          </cell>
          <cell r="C1253" t="str">
            <v>SCHOOLCRAFT, JESSE</v>
          </cell>
          <cell r="D1253" t="str">
            <v>5</v>
          </cell>
        </row>
        <row r="1254">
          <cell r="A1254">
            <v>725751</v>
          </cell>
          <cell r="B1254">
            <v>4</v>
          </cell>
          <cell r="C1254" t="str">
            <v>AUBERT, STEPHEN WAYNE</v>
          </cell>
          <cell r="D1254" t="str">
            <v>5</v>
          </cell>
        </row>
        <row r="1255">
          <cell r="A1255">
            <v>725753</v>
          </cell>
          <cell r="B1255">
            <v>4</v>
          </cell>
          <cell r="C1255" t="str">
            <v>RYAN, THOMAS P</v>
          </cell>
          <cell r="D1255" t="str">
            <v>3B</v>
          </cell>
        </row>
        <row r="1256">
          <cell r="A1256">
            <v>725757</v>
          </cell>
          <cell r="B1256">
            <v>6</v>
          </cell>
          <cell r="C1256" t="str">
            <v>JAHNSEN, MORTEN E</v>
          </cell>
          <cell r="D1256" t="str">
            <v>5</v>
          </cell>
        </row>
        <row r="1257">
          <cell r="A1257">
            <v>725759</v>
          </cell>
          <cell r="B1257">
            <v>5</v>
          </cell>
          <cell r="C1257" t="str">
            <v>SURBER, KAREN L</v>
          </cell>
          <cell r="D1257"/>
        </row>
        <row r="1258">
          <cell r="A1258">
            <v>725760</v>
          </cell>
          <cell r="B1258">
            <v>6</v>
          </cell>
          <cell r="C1258" t="str">
            <v>DAVIS, TANYA M</v>
          </cell>
          <cell r="D1258" t="str">
            <v>5</v>
          </cell>
        </row>
        <row r="1259">
          <cell r="A1259">
            <v>725767</v>
          </cell>
          <cell r="B1259">
            <v>6</v>
          </cell>
          <cell r="C1259" t="str">
            <v>ROUSKA, SYDNEY J</v>
          </cell>
          <cell r="D1259" t="str">
            <v>2</v>
          </cell>
        </row>
        <row r="1260">
          <cell r="A1260">
            <v>725771</v>
          </cell>
          <cell r="B1260">
            <v>5</v>
          </cell>
          <cell r="C1260" t="str">
            <v>NEWMAN, BETH ANN</v>
          </cell>
          <cell r="D1260"/>
        </row>
        <row r="1261">
          <cell r="A1261">
            <v>725777</v>
          </cell>
          <cell r="B1261">
            <v>3</v>
          </cell>
          <cell r="C1261" t="str">
            <v>LEISTNER, DORI</v>
          </cell>
          <cell r="D1261" t="str">
            <v>5</v>
          </cell>
        </row>
        <row r="1262">
          <cell r="A1262">
            <v>725778</v>
          </cell>
          <cell r="B1262">
            <v>5</v>
          </cell>
          <cell r="C1262" t="str">
            <v>HELWIG, WILLIAM E</v>
          </cell>
          <cell r="D1262" t="str">
            <v>4</v>
          </cell>
        </row>
        <row r="1263">
          <cell r="A1263">
            <v>725782</v>
          </cell>
          <cell r="B1263">
            <v>6</v>
          </cell>
          <cell r="C1263" t="str">
            <v>JAYNES, BRENDA K</v>
          </cell>
          <cell r="D1263" t="str">
            <v>5</v>
          </cell>
        </row>
        <row r="1264">
          <cell r="A1264">
            <v>725783</v>
          </cell>
          <cell r="B1264">
            <v>4</v>
          </cell>
          <cell r="C1264" t="str">
            <v>JONES, BRADLEY J</v>
          </cell>
          <cell r="D1264" t="str">
            <v>5</v>
          </cell>
        </row>
        <row r="1265">
          <cell r="A1265">
            <v>725790</v>
          </cell>
          <cell r="B1265">
            <v>5</v>
          </cell>
          <cell r="C1265" t="str">
            <v>ROHLEDER, MATTHEW A</v>
          </cell>
          <cell r="D1265" t="str">
            <v>3B</v>
          </cell>
        </row>
        <row r="1266">
          <cell r="A1266">
            <v>725792</v>
          </cell>
          <cell r="B1266">
            <v>6</v>
          </cell>
          <cell r="C1266" t="str">
            <v>HOLCOMB, ALICE F</v>
          </cell>
          <cell r="D1266" t="str">
            <v>5</v>
          </cell>
        </row>
        <row r="1267">
          <cell r="A1267">
            <v>725793</v>
          </cell>
          <cell r="B1267">
            <v>6</v>
          </cell>
          <cell r="C1267" t="str">
            <v>RODRIGUEZ, KIMBERLEY R</v>
          </cell>
          <cell r="D1267" t="str">
            <v>5</v>
          </cell>
        </row>
        <row r="1268">
          <cell r="A1268">
            <v>725802</v>
          </cell>
          <cell r="B1268">
            <v>5</v>
          </cell>
          <cell r="C1268" t="str">
            <v>CHAPMAN, RANDALL K</v>
          </cell>
          <cell r="D1268" t="str">
            <v>3B</v>
          </cell>
        </row>
        <row r="1269">
          <cell r="A1269">
            <v>725806</v>
          </cell>
          <cell r="B1269">
            <v>4</v>
          </cell>
          <cell r="C1269" t="str">
            <v>HINES, BERNICE MARIE</v>
          </cell>
          <cell r="D1269" t="str">
            <v>5</v>
          </cell>
        </row>
        <row r="1270">
          <cell r="A1270">
            <v>725811</v>
          </cell>
          <cell r="B1270">
            <v>6</v>
          </cell>
          <cell r="C1270" t="str">
            <v>CRAIG, MICHAEL S</v>
          </cell>
          <cell r="D1270" t="str">
            <v>5</v>
          </cell>
        </row>
        <row r="1271">
          <cell r="A1271">
            <v>725816</v>
          </cell>
          <cell r="B1271">
            <v>5</v>
          </cell>
          <cell r="C1271" t="str">
            <v>HANON, GREGORY ALAN</v>
          </cell>
          <cell r="D1271" t="str">
            <v>5</v>
          </cell>
        </row>
        <row r="1272">
          <cell r="A1272">
            <v>725824</v>
          </cell>
          <cell r="B1272">
            <v>1</v>
          </cell>
          <cell r="C1272" t="str">
            <v>BENT, MURIEL M</v>
          </cell>
          <cell r="D1272" t="str">
            <v>5</v>
          </cell>
        </row>
        <row r="1273">
          <cell r="A1273">
            <v>725825</v>
          </cell>
          <cell r="B1273">
            <v>5</v>
          </cell>
          <cell r="C1273" t="str">
            <v>RISNER, RICHARD BRAD</v>
          </cell>
          <cell r="D1273" t="str">
            <v>5</v>
          </cell>
        </row>
        <row r="1274">
          <cell r="A1274">
            <v>725826</v>
          </cell>
          <cell r="B1274">
            <v>4</v>
          </cell>
          <cell r="C1274" t="str">
            <v>BRESKOVICH, JOHN W</v>
          </cell>
          <cell r="D1274" t="str">
            <v>5</v>
          </cell>
        </row>
        <row r="1275">
          <cell r="A1275">
            <v>725830</v>
          </cell>
          <cell r="B1275">
            <v>5</v>
          </cell>
          <cell r="C1275" t="str">
            <v>THOMAS, ALLAN L</v>
          </cell>
          <cell r="D1275" t="str">
            <v>5</v>
          </cell>
        </row>
        <row r="1276">
          <cell r="A1276">
            <v>725837</v>
          </cell>
          <cell r="B1276">
            <v>6</v>
          </cell>
          <cell r="C1276" t="str">
            <v>COOMES, CECILIA A</v>
          </cell>
          <cell r="D1276" t="str">
            <v>5</v>
          </cell>
        </row>
        <row r="1277">
          <cell r="A1277">
            <v>725840</v>
          </cell>
          <cell r="B1277">
            <v>4</v>
          </cell>
          <cell r="C1277" t="str">
            <v>PERONTO, CHERYL</v>
          </cell>
          <cell r="D1277" t="str">
            <v>5</v>
          </cell>
        </row>
        <row r="1278">
          <cell r="A1278">
            <v>725842</v>
          </cell>
          <cell r="B1278">
            <v>4</v>
          </cell>
          <cell r="C1278" t="str">
            <v>POTTS, CHARLES W</v>
          </cell>
          <cell r="D1278" t="str">
            <v>5</v>
          </cell>
        </row>
        <row r="1279">
          <cell r="A1279">
            <v>725845</v>
          </cell>
          <cell r="B1279">
            <v>3</v>
          </cell>
          <cell r="C1279" t="str">
            <v>DRAKE, DOUGLAS D</v>
          </cell>
          <cell r="D1279" t="str">
            <v>4</v>
          </cell>
        </row>
        <row r="1280">
          <cell r="A1280">
            <v>725846</v>
          </cell>
          <cell r="B1280">
            <v>5</v>
          </cell>
          <cell r="C1280" t="str">
            <v>KUSLER, DALE E</v>
          </cell>
          <cell r="D1280"/>
        </row>
        <row r="1281">
          <cell r="A1281">
            <v>725852</v>
          </cell>
          <cell r="B1281">
            <v>6</v>
          </cell>
          <cell r="C1281" t="str">
            <v>UPKES, JEFFERY S</v>
          </cell>
          <cell r="D1281" t="str">
            <v>5</v>
          </cell>
        </row>
        <row r="1282">
          <cell r="A1282">
            <v>725860</v>
          </cell>
          <cell r="B1282">
            <v>6</v>
          </cell>
          <cell r="C1282" t="str">
            <v>COSENS, ALLEN</v>
          </cell>
          <cell r="D1282"/>
        </row>
        <row r="1283">
          <cell r="A1283">
            <v>725861</v>
          </cell>
          <cell r="B1283">
            <v>4</v>
          </cell>
          <cell r="C1283" t="str">
            <v>LUNDIN, DONALD</v>
          </cell>
          <cell r="D1283" t="str">
            <v>5</v>
          </cell>
        </row>
        <row r="1284">
          <cell r="A1284">
            <v>725863</v>
          </cell>
          <cell r="B1284">
            <v>4</v>
          </cell>
          <cell r="C1284" t="str">
            <v>BRYAN, EVELYN I</v>
          </cell>
          <cell r="D1284" t="str">
            <v>5</v>
          </cell>
        </row>
        <row r="1285">
          <cell r="A1285">
            <v>725867</v>
          </cell>
          <cell r="B1285">
            <v>5</v>
          </cell>
          <cell r="C1285" t="str">
            <v>STANTON, HENRY E</v>
          </cell>
          <cell r="D1285"/>
        </row>
        <row r="1286">
          <cell r="A1286">
            <v>725869</v>
          </cell>
          <cell r="B1286">
            <v>6</v>
          </cell>
          <cell r="C1286" t="str">
            <v>WHITE, JESSE L</v>
          </cell>
          <cell r="D1286" t="str">
            <v>5</v>
          </cell>
        </row>
        <row r="1287">
          <cell r="A1287">
            <v>725873</v>
          </cell>
          <cell r="B1287">
            <v>5</v>
          </cell>
          <cell r="C1287" t="str">
            <v>CARSON, DAVID HUGH</v>
          </cell>
          <cell r="D1287" t="str">
            <v>4</v>
          </cell>
        </row>
        <row r="1288">
          <cell r="A1288">
            <v>725874</v>
          </cell>
          <cell r="B1288">
            <v>4</v>
          </cell>
          <cell r="C1288" t="str">
            <v>CHIVERS, WILLIAM G</v>
          </cell>
          <cell r="D1288" t="str">
            <v>5</v>
          </cell>
        </row>
        <row r="1289">
          <cell r="A1289">
            <v>725884</v>
          </cell>
          <cell r="B1289">
            <v>4</v>
          </cell>
          <cell r="C1289" t="str">
            <v>STORAASLI, DANN M</v>
          </cell>
          <cell r="D1289" t="str">
            <v>5</v>
          </cell>
        </row>
        <row r="1290">
          <cell r="A1290">
            <v>725886</v>
          </cell>
          <cell r="B1290">
            <v>3</v>
          </cell>
          <cell r="C1290" t="str">
            <v>PERKINS, THOMAS M</v>
          </cell>
          <cell r="D1290" t="str">
            <v>4</v>
          </cell>
        </row>
        <row r="1291">
          <cell r="A1291">
            <v>725887</v>
          </cell>
          <cell r="B1291">
            <v>1</v>
          </cell>
          <cell r="C1291" t="str">
            <v>ADAMS, RUSSELL</v>
          </cell>
          <cell r="D1291" t="str">
            <v>5</v>
          </cell>
        </row>
        <row r="1292">
          <cell r="A1292">
            <v>725890</v>
          </cell>
          <cell r="B1292">
            <v>4</v>
          </cell>
          <cell r="C1292" t="str">
            <v>MILLS, DANI L</v>
          </cell>
          <cell r="D1292" t="str">
            <v>4</v>
          </cell>
        </row>
        <row r="1293">
          <cell r="A1293">
            <v>725893</v>
          </cell>
          <cell r="B1293">
            <v>5</v>
          </cell>
          <cell r="C1293" t="str">
            <v>LAVERY, DAWN P</v>
          </cell>
          <cell r="D1293" t="str">
            <v>5</v>
          </cell>
        </row>
        <row r="1294">
          <cell r="A1294">
            <v>725906</v>
          </cell>
          <cell r="B1294">
            <v>6</v>
          </cell>
          <cell r="C1294" t="str">
            <v>PECKA, THOMAS E</v>
          </cell>
          <cell r="D1294" t="str">
            <v>6</v>
          </cell>
        </row>
        <row r="1295">
          <cell r="A1295">
            <v>725909</v>
          </cell>
          <cell r="B1295">
            <v>5</v>
          </cell>
          <cell r="C1295" t="str">
            <v>CLEVELAND, MARY KAY</v>
          </cell>
          <cell r="D1295"/>
        </row>
        <row r="1296">
          <cell r="A1296">
            <v>725910</v>
          </cell>
          <cell r="B1296">
            <v>6</v>
          </cell>
          <cell r="C1296" t="str">
            <v>MATTISON, RONALD D</v>
          </cell>
          <cell r="D1296" t="str">
            <v>5</v>
          </cell>
        </row>
        <row r="1297">
          <cell r="A1297">
            <v>725911</v>
          </cell>
          <cell r="B1297">
            <v>6</v>
          </cell>
          <cell r="C1297" t="str">
            <v>YOUNG, SCOTT A</v>
          </cell>
          <cell r="D1297" t="str">
            <v>5</v>
          </cell>
        </row>
        <row r="1298">
          <cell r="A1298">
            <v>725912</v>
          </cell>
          <cell r="B1298">
            <v>4</v>
          </cell>
          <cell r="C1298" t="str">
            <v>BRAID, BRUCE JAMES</v>
          </cell>
          <cell r="D1298" t="str">
            <v>3B</v>
          </cell>
        </row>
        <row r="1299">
          <cell r="A1299">
            <v>725924</v>
          </cell>
          <cell r="B1299">
            <v>4</v>
          </cell>
          <cell r="C1299" t="str">
            <v>LEICHTY, SCOTT W</v>
          </cell>
          <cell r="D1299" t="str">
            <v>3B</v>
          </cell>
        </row>
        <row r="1300">
          <cell r="A1300">
            <v>725927</v>
          </cell>
          <cell r="B1300">
            <v>4</v>
          </cell>
          <cell r="C1300" t="str">
            <v>MCLEAN, JEFFREY</v>
          </cell>
          <cell r="D1300" t="str">
            <v>4</v>
          </cell>
        </row>
        <row r="1301">
          <cell r="A1301">
            <v>725928</v>
          </cell>
          <cell r="B1301">
            <v>6</v>
          </cell>
          <cell r="C1301" t="str">
            <v>STEVENS, JOHN C</v>
          </cell>
          <cell r="D1301" t="str">
            <v>4</v>
          </cell>
        </row>
        <row r="1302">
          <cell r="A1302">
            <v>725930</v>
          </cell>
          <cell r="B1302">
            <v>4</v>
          </cell>
          <cell r="C1302" t="str">
            <v>FERGASON, PHILLIP A</v>
          </cell>
          <cell r="D1302" t="str">
            <v>5</v>
          </cell>
        </row>
        <row r="1303">
          <cell r="A1303">
            <v>725931</v>
          </cell>
          <cell r="B1303">
            <v>4</v>
          </cell>
          <cell r="C1303" t="str">
            <v>FERGASON, TIMOTHY L</v>
          </cell>
          <cell r="D1303" t="str">
            <v>5</v>
          </cell>
        </row>
        <row r="1304">
          <cell r="A1304">
            <v>725938</v>
          </cell>
          <cell r="B1304">
            <v>5</v>
          </cell>
          <cell r="C1304" t="str">
            <v>CRAWFORD, JOYCE LORRAINE</v>
          </cell>
          <cell r="D1304" t="str">
            <v>5</v>
          </cell>
        </row>
        <row r="1305">
          <cell r="A1305">
            <v>725939</v>
          </cell>
          <cell r="B1305">
            <v>6</v>
          </cell>
          <cell r="C1305" t="str">
            <v>ECONOMIDES, PATRICIA A</v>
          </cell>
          <cell r="D1305" t="str">
            <v>5</v>
          </cell>
        </row>
        <row r="1306">
          <cell r="A1306">
            <v>725943</v>
          </cell>
          <cell r="B1306">
            <v>5</v>
          </cell>
          <cell r="C1306" t="str">
            <v>MINICK, CLIFFORD L</v>
          </cell>
          <cell r="D1306" t="str">
            <v>5</v>
          </cell>
        </row>
        <row r="1307">
          <cell r="A1307">
            <v>725955</v>
          </cell>
          <cell r="B1307">
            <v>5</v>
          </cell>
          <cell r="C1307" t="str">
            <v>HALVERSON, LOREN K</v>
          </cell>
          <cell r="D1307"/>
        </row>
        <row r="1308">
          <cell r="A1308">
            <v>725962</v>
          </cell>
          <cell r="B1308">
            <v>6</v>
          </cell>
          <cell r="C1308" t="str">
            <v>VARJAVANDI, DIANE</v>
          </cell>
          <cell r="D1308" t="str">
            <v>5</v>
          </cell>
        </row>
        <row r="1309">
          <cell r="A1309">
            <v>725975</v>
          </cell>
          <cell r="B1309">
            <v>5</v>
          </cell>
          <cell r="C1309" t="str">
            <v>JOHNSON, STACY L</v>
          </cell>
          <cell r="D1309"/>
        </row>
        <row r="1310">
          <cell r="A1310">
            <v>725976</v>
          </cell>
          <cell r="B1310">
            <v>4</v>
          </cell>
          <cell r="C1310" t="str">
            <v>MCGAFFEY, SEAN P</v>
          </cell>
          <cell r="D1310" t="str">
            <v>5</v>
          </cell>
        </row>
        <row r="1311">
          <cell r="A1311">
            <v>725977</v>
          </cell>
          <cell r="B1311">
            <v>4</v>
          </cell>
          <cell r="C1311" t="str">
            <v>SANCHEZ, STEVEN P</v>
          </cell>
          <cell r="D1311" t="str">
            <v>5</v>
          </cell>
        </row>
        <row r="1312">
          <cell r="A1312">
            <v>725978</v>
          </cell>
          <cell r="B1312">
            <v>5</v>
          </cell>
          <cell r="C1312" t="str">
            <v>GOVERN, DANIEL PAUL</v>
          </cell>
          <cell r="D1312" t="str">
            <v>5</v>
          </cell>
        </row>
        <row r="1313">
          <cell r="A1313">
            <v>725982</v>
          </cell>
          <cell r="B1313">
            <v>6</v>
          </cell>
          <cell r="C1313" t="str">
            <v>MATTOCH, FELICIA ANNE</v>
          </cell>
          <cell r="D1313" t="str">
            <v>5</v>
          </cell>
        </row>
        <row r="1314">
          <cell r="A1314">
            <v>725985</v>
          </cell>
          <cell r="B1314">
            <v>4</v>
          </cell>
          <cell r="C1314" t="str">
            <v>Beglau, Jerry</v>
          </cell>
          <cell r="D1314" t="str">
            <v>3A</v>
          </cell>
        </row>
        <row r="1315">
          <cell r="A1315">
            <v>725992</v>
          </cell>
          <cell r="B1315">
            <v>6</v>
          </cell>
          <cell r="C1315" t="str">
            <v>REISE, REBECCA D</v>
          </cell>
          <cell r="D1315" t="str">
            <v>3B</v>
          </cell>
        </row>
        <row r="1316">
          <cell r="A1316">
            <v>725999</v>
          </cell>
          <cell r="B1316">
            <v>6</v>
          </cell>
          <cell r="C1316" t="str">
            <v>OLIVER, MARJORIE E</v>
          </cell>
          <cell r="D1316" t="str">
            <v>5</v>
          </cell>
        </row>
        <row r="1317">
          <cell r="A1317">
            <v>726008</v>
          </cell>
          <cell r="B1317">
            <v>6</v>
          </cell>
          <cell r="C1317" t="str">
            <v>CRAMER, REBECCA J</v>
          </cell>
          <cell r="D1317" t="str">
            <v>3B</v>
          </cell>
        </row>
        <row r="1318">
          <cell r="A1318">
            <v>726009</v>
          </cell>
          <cell r="B1318">
            <v>6</v>
          </cell>
          <cell r="C1318" t="str">
            <v>ELLIOTT, ALLEN K</v>
          </cell>
          <cell r="D1318"/>
        </row>
        <row r="1319">
          <cell r="A1319">
            <v>726010</v>
          </cell>
          <cell r="B1319">
            <v>6</v>
          </cell>
          <cell r="C1319" t="str">
            <v>LARSON, WILLIAM (BILL)</v>
          </cell>
          <cell r="D1319" t="str">
            <v>3B</v>
          </cell>
        </row>
        <row r="1320">
          <cell r="A1320">
            <v>726012</v>
          </cell>
          <cell r="B1320">
            <v>4</v>
          </cell>
          <cell r="C1320" t="str">
            <v>HUMMEL, DAVID</v>
          </cell>
          <cell r="D1320"/>
        </row>
        <row r="1321">
          <cell r="A1321">
            <v>726021</v>
          </cell>
          <cell r="B1321">
            <v>4</v>
          </cell>
          <cell r="C1321" t="str">
            <v>GLEASON, MARK</v>
          </cell>
          <cell r="D1321" t="str">
            <v>5</v>
          </cell>
        </row>
        <row r="1322">
          <cell r="A1322">
            <v>726031</v>
          </cell>
          <cell r="B1322">
            <v>6</v>
          </cell>
          <cell r="C1322" t="str">
            <v>PONTIUS, ROBERT M</v>
          </cell>
          <cell r="D1322" t="str">
            <v>5</v>
          </cell>
        </row>
        <row r="1323">
          <cell r="A1323">
            <v>726035</v>
          </cell>
          <cell r="B1323">
            <v>6</v>
          </cell>
          <cell r="C1323" t="str">
            <v>BENSEN, KEVIN S</v>
          </cell>
          <cell r="D1323" t="str">
            <v>5</v>
          </cell>
        </row>
        <row r="1324">
          <cell r="A1324">
            <v>726037</v>
          </cell>
          <cell r="B1324">
            <v>4</v>
          </cell>
          <cell r="C1324" t="str">
            <v>MULKIN, DARRELL L</v>
          </cell>
          <cell r="D1324" t="str">
            <v>5</v>
          </cell>
        </row>
        <row r="1325">
          <cell r="A1325">
            <v>726038</v>
          </cell>
          <cell r="B1325">
            <v>6</v>
          </cell>
          <cell r="C1325" t="str">
            <v>MILLS, RANDI JO</v>
          </cell>
          <cell r="D1325"/>
        </row>
        <row r="1326">
          <cell r="A1326">
            <v>726039</v>
          </cell>
          <cell r="B1326">
            <v>4</v>
          </cell>
          <cell r="C1326" t="str">
            <v>VETTER, DONALD PAUL</v>
          </cell>
          <cell r="D1326" t="str">
            <v>5</v>
          </cell>
        </row>
        <row r="1327">
          <cell r="A1327">
            <v>726040</v>
          </cell>
          <cell r="B1327">
            <v>6</v>
          </cell>
          <cell r="C1327" t="str">
            <v>DURAND, STEVEN</v>
          </cell>
          <cell r="D1327" t="str">
            <v>2</v>
          </cell>
        </row>
        <row r="1328">
          <cell r="A1328">
            <v>726047</v>
          </cell>
          <cell r="B1328">
            <v>4</v>
          </cell>
          <cell r="C1328" t="str">
            <v>ROBERTS, SKIPPER</v>
          </cell>
          <cell r="D1328"/>
        </row>
        <row r="1329">
          <cell r="A1329">
            <v>726050</v>
          </cell>
          <cell r="B1329">
            <v>6</v>
          </cell>
          <cell r="C1329" t="str">
            <v>VANCE, CHARLES L</v>
          </cell>
          <cell r="D1329" t="str">
            <v>3A</v>
          </cell>
        </row>
        <row r="1330">
          <cell r="A1330">
            <v>726059</v>
          </cell>
          <cell r="B1330">
            <v>5</v>
          </cell>
          <cell r="C1330" t="str">
            <v>HARRIS, STEPHEN</v>
          </cell>
          <cell r="D1330" t="str">
            <v>5</v>
          </cell>
        </row>
        <row r="1331">
          <cell r="A1331">
            <v>726061</v>
          </cell>
          <cell r="B1331">
            <v>4</v>
          </cell>
          <cell r="C1331" t="str">
            <v>PENNEY, MARLENE M</v>
          </cell>
          <cell r="D1331"/>
        </row>
        <row r="1332">
          <cell r="A1332">
            <v>726068</v>
          </cell>
          <cell r="B1332">
            <v>5</v>
          </cell>
          <cell r="C1332" t="str">
            <v>MANGINI, SHAWN RICHARD</v>
          </cell>
          <cell r="D1332"/>
        </row>
        <row r="1333">
          <cell r="A1333">
            <v>726069</v>
          </cell>
          <cell r="B1333">
            <v>6</v>
          </cell>
          <cell r="C1333" t="str">
            <v>HOWARD, MICHAEL R</v>
          </cell>
          <cell r="D1333" t="str">
            <v>5</v>
          </cell>
        </row>
        <row r="1334">
          <cell r="A1334">
            <v>726072</v>
          </cell>
          <cell r="B1334">
            <v>5</v>
          </cell>
          <cell r="C1334" t="str">
            <v>DAVIS, FELICIA L</v>
          </cell>
          <cell r="D1334" t="str">
            <v>5</v>
          </cell>
        </row>
        <row r="1335">
          <cell r="A1335">
            <v>726074</v>
          </cell>
          <cell r="B1335">
            <v>5</v>
          </cell>
          <cell r="C1335" t="str">
            <v>BARRY, JAMES JOHN</v>
          </cell>
          <cell r="D1335" t="str">
            <v>5</v>
          </cell>
        </row>
        <row r="1336">
          <cell r="A1336">
            <v>726076</v>
          </cell>
          <cell r="B1336">
            <v>3</v>
          </cell>
          <cell r="C1336" t="str">
            <v>MACDONALD, MARY P</v>
          </cell>
          <cell r="D1336" t="str">
            <v>4</v>
          </cell>
        </row>
        <row r="1337">
          <cell r="A1337">
            <v>726078</v>
          </cell>
          <cell r="B1337">
            <v>5</v>
          </cell>
          <cell r="C1337" t="str">
            <v>HIXON, WILLIAM L</v>
          </cell>
          <cell r="D1337" t="str">
            <v>5</v>
          </cell>
        </row>
        <row r="1338">
          <cell r="A1338">
            <v>726079</v>
          </cell>
          <cell r="B1338">
            <v>2</v>
          </cell>
          <cell r="C1338" t="str">
            <v>WAHCHUMWAH, RENITA M</v>
          </cell>
          <cell r="D1338" t="str">
            <v>5</v>
          </cell>
        </row>
        <row r="1339">
          <cell r="A1339">
            <v>727007</v>
          </cell>
          <cell r="B1339">
            <v>5</v>
          </cell>
          <cell r="C1339" t="str">
            <v>BELL, SUSAN ANN</v>
          </cell>
          <cell r="D1339" t="str">
            <v>3A</v>
          </cell>
        </row>
        <row r="1340">
          <cell r="A1340">
            <v>727009</v>
          </cell>
          <cell r="B1340">
            <v>6</v>
          </cell>
          <cell r="C1340" t="str">
            <v>YOUNIE, MARK W</v>
          </cell>
          <cell r="D1340" t="str">
            <v>6</v>
          </cell>
        </row>
        <row r="1341">
          <cell r="A1341">
            <v>727010</v>
          </cell>
          <cell r="B1341">
            <v>6</v>
          </cell>
          <cell r="C1341" t="str">
            <v>BYRNE, MARY</v>
          </cell>
          <cell r="D1341" t="str">
            <v>5</v>
          </cell>
        </row>
        <row r="1342">
          <cell r="A1342">
            <v>727021</v>
          </cell>
          <cell r="B1342">
            <v>6</v>
          </cell>
          <cell r="C1342" t="str">
            <v>KUNKEL, SUSAN</v>
          </cell>
          <cell r="D1342" t="str">
            <v>4</v>
          </cell>
        </row>
        <row r="1343">
          <cell r="A1343">
            <v>727024</v>
          </cell>
          <cell r="B1343">
            <v>6</v>
          </cell>
          <cell r="C1343" t="str">
            <v>OVALL, LORENA G</v>
          </cell>
          <cell r="D1343" t="str">
            <v>5</v>
          </cell>
        </row>
        <row r="1344">
          <cell r="A1344">
            <v>727029</v>
          </cell>
          <cell r="B1344">
            <v>6</v>
          </cell>
          <cell r="C1344" t="str">
            <v>ANSHUTZ, BILLIE J</v>
          </cell>
          <cell r="D1344" t="str">
            <v>5</v>
          </cell>
        </row>
        <row r="1345">
          <cell r="A1345">
            <v>727032</v>
          </cell>
          <cell r="B1345">
            <v>6</v>
          </cell>
          <cell r="C1345" t="str">
            <v>O'DOHERTY, TIMOTHY B.</v>
          </cell>
          <cell r="D1345"/>
        </row>
        <row r="1346">
          <cell r="A1346">
            <v>727039</v>
          </cell>
          <cell r="B1346">
            <v>6</v>
          </cell>
          <cell r="C1346" t="str">
            <v>BEBEAU, MICHELLE</v>
          </cell>
          <cell r="D1346" t="str">
            <v>5</v>
          </cell>
        </row>
        <row r="1347">
          <cell r="A1347">
            <v>727041</v>
          </cell>
          <cell r="B1347">
            <v>6</v>
          </cell>
          <cell r="C1347" t="str">
            <v>CRAVEN, RONALD A</v>
          </cell>
          <cell r="D1347" t="str">
            <v>2</v>
          </cell>
        </row>
        <row r="1348">
          <cell r="A1348">
            <v>727043</v>
          </cell>
          <cell r="B1348">
            <v>5</v>
          </cell>
          <cell r="C1348" t="str">
            <v>GIESWEIN, MICHAEL L</v>
          </cell>
          <cell r="D1348" t="str">
            <v>6</v>
          </cell>
        </row>
        <row r="1349">
          <cell r="A1349">
            <v>727046</v>
          </cell>
          <cell r="B1349">
            <v>5</v>
          </cell>
          <cell r="C1349" t="str">
            <v>LOUCKS, BRYAN LEE</v>
          </cell>
          <cell r="D1349"/>
        </row>
        <row r="1350">
          <cell r="A1350">
            <v>727061</v>
          </cell>
          <cell r="B1350">
            <v>6</v>
          </cell>
          <cell r="C1350" t="str">
            <v>KINDELL, JEFFREY W</v>
          </cell>
          <cell r="D1350"/>
        </row>
        <row r="1351">
          <cell r="A1351">
            <v>727063</v>
          </cell>
          <cell r="B1351">
            <v>4</v>
          </cell>
          <cell r="C1351" t="str">
            <v>NEWMAN, SCOTT EDWARD</v>
          </cell>
          <cell r="D1351" t="str">
            <v>4</v>
          </cell>
        </row>
        <row r="1352">
          <cell r="A1352">
            <v>727064</v>
          </cell>
          <cell r="B1352">
            <v>4</v>
          </cell>
          <cell r="C1352" t="str">
            <v>POWELL, RENEE LYNN</v>
          </cell>
          <cell r="D1352" t="str">
            <v>3B</v>
          </cell>
        </row>
        <row r="1353">
          <cell r="A1353">
            <v>727074</v>
          </cell>
          <cell r="B1353">
            <v>6</v>
          </cell>
          <cell r="C1353" t="str">
            <v>FARLEY, DAVID C</v>
          </cell>
          <cell r="D1353" t="str">
            <v>5</v>
          </cell>
        </row>
        <row r="1354">
          <cell r="A1354">
            <v>727111</v>
          </cell>
          <cell r="B1354">
            <v>6</v>
          </cell>
          <cell r="C1354" t="str">
            <v>TEMPLE, ANNA V</v>
          </cell>
          <cell r="D1354" t="str">
            <v>5</v>
          </cell>
        </row>
        <row r="1355">
          <cell r="A1355">
            <v>727113</v>
          </cell>
          <cell r="B1355">
            <v>6</v>
          </cell>
          <cell r="C1355" t="str">
            <v>ARREOLA, KURT A</v>
          </cell>
          <cell r="D1355" t="str">
            <v>5</v>
          </cell>
        </row>
        <row r="1356">
          <cell r="A1356">
            <v>727115</v>
          </cell>
          <cell r="B1356">
            <v>6</v>
          </cell>
          <cell r="C1356" t="str">
            <v>KENNEDY, JENNIFER A</v>
          </cell>
          <cell r="D1356" t="str">
            <v>5</v>
          </cell>
        </row>
        <row r="1357">
          <cell r="A1357">
            <v>727118</v>
          </cell>
          <cell r="B1357">
            <v>6</v>
          </cell>
          <cell r="C1357" t="str">
            <v>HOOD, CHARLES C</v>
          </cell>
          <cell r="D1357" t="str">
            <v>5</v>
          </cell>
        </row>
        <row r="1358">
          <cell r="A1358">
            <v>727120</v>
          </cell>
          <cell r="B1358">
            <v>6</v>
          </cell>
          <cell r="C1358" t="str">
            <v>MILLER, SUZANNE M</v>
          </cell>
          <cell r="D1358" t="str">
            <v>5</v>
          </cell>
        </row>
        <row r="1359">
          <cell r="A1359">
            <v>727136</v>
          </cell>
          <cell r="B1359">
            <v>6</v>
          </cell>
          <cell r="C1359" t="str">
            <v>WOOD, SHAUN R</v>
          </cell>
          <cell r="D1359" t="str">
            <v>4</v>
          </cell>
        </row>
        <row r="1360">
          <cell r="A1360">
            <v>727142</v>
          </cell>
          <cell r="B1360">
            <v>6</v>
          </cell>
          <cell r="C1360" t="str">
            <v>CHAPMAN, JOANNE</v>
          </cell>
          <cell r="D1360"/>
        </row>
        <row r="1361">
          <cell r="A1361">
            <v>727144</v>
          </cell>
          <cell r="B1361">
            <v>6</v>
          </cell>
          <cell r="C1361" t="str">
            <v>SWISHER, DELORES A</v>
          </cell>
          <cell r="D1361" t="str">
            <v>5</v>
          </cell>
        </row>
        <row r="1362">
          <cell r="A1362">
            <v>727153</v>
          </cell>
          <cell r="B1362">
            <v>6</v>
          </cell>
          <cell r="C1362" t="str">
            <v>CUMMINGS, SUSAN R</v>
          </cell>
          <cell r="D1362" t="str">
            <v>5</v>
          </cell>
        </row>
        <row r="1363">
          <cell r="A1363">
            <v>727166</v>
          </cell>
          <cell r="B1363">
            <v>6</v>
          </cell>
          <cell r="C1363" t="str">
            <v>MC GHEE, MEREDITH JANE</v>
          </cell>
          <cell r="D1363"/>
        </row>
        <row r="1364">
          <cell r="A1364">
            <v>727194</v>
          </cell>
          <cell r="B1364">
            <v>6</v>
          </cell>
          <cell r="C1364" t="str">
            <v>COLE, ANNETTE L</v>
          </cell>
          <cell r="D1364" t="str">
            <v>5</v>
          </cell>
        </row>
        <row r="1365">
          <cell r="A1365">
            <v>727198</v>
          </cell>
          <cell r="B1365">
            <v>6</v>
          </cell>
          <cell r="C1365" t="str">
            <v>WISE, CINDY D</v>
          </cell>
          <cell r="D1365" t="str">
            <v>5</v>
          </cell>
        </row>
        <row r="1366">
          <cell r="A1366">
            <v>727201</v>
          </cell>
          <cell r="B1366">
            <v>6</v>
          </cell>
          <cell r="C1366" t="str">
            <v>GENNETTE, ANNE T.</v>
          </cell>
          <cell r="D1366" t="str">
            <v>3A</v>
          </cell>
        </row>
        <row r="1367">
          <cell r="A1367">
            <v>727205</v>
          </cell>
          <cell r="B1367">
            <v>6</v>
          </cell>
          <cell r="C1367" t="str">
            <v>EVERMAN, CURTIS RANDALL</v>
          </cell>
          <cell r="D1367" t="str">
            <v>3B</v>
          </cell>
        </row>
        <row r="1368">
          <cell r="A1368">
            <v>727206</v>
          </cell>
          <cell r="B1368">
            <v>4</v>
          </cell>
          <cell r="C1368" t="str">
            <v>HILLEBRAND, CLAY SAMUEL</v>
          </cell>
          <cell r="D1368" t="str">
            <v>6</v>
          </cell>
        </row>
        <row r="1369">
          <cell r="A1369">
            <v>727207</v>
          </cell>
          <cell r="B1369">
            <v>6</v>
          </cell>
          <cell r="C1369" t="str">
            <v>SPINK, DARRIN W</v>
          </cell>
          <cell r="D1369" t="str">
            <v>5</v>
          </cell>
        </row>
        <row r="1370">
          <cell r="A1370">
            <v>727244</v>
          </cell>
          <cell r="B1370">
            <v>6</v>
          </cell>
          <cell r="C1370" t="str">
            <v>STRAIN, STEVEN CHRISTOPH</v>
          </cell>
          <cell r="D1370" t="str">
            <v>5</v>
          </cell>
        </row>
        <row r="1371">
          <cell r="A1371">
            <v>727303</v>
          </cell>
          <cell r="B1371">
            <v>6</v>
          </cell>
          <cell r="C1371" t="str">
            <v>MANGINO, LISAN</v>
          </cell>
          <cell r="D1371" t="str">
            <v>5</v>
          </cell>
        </row>
        <row r="1372">
          <cell r="A1372">
            <v>727334</v>
          </cell>
          <cell r="B1372">
            <v>6</v>
          </cell>
          <cell r="C1372" t="str">
            <v>SPENCER, KIP T</v>
          </cell>
          <cell r="D1372" t="str">
            <v>5</v>
          </cell>
        </row>
        <row r="1373">
          <cell r="A1373">
            <v>727340</v>
          </cell>
          <cell r="B1373">
            <v>6</v>
          </cell>
          <cell r="C1373" t="str">
            <v>JONES, MICHELLE KAE</v>
          </cell>
          <cell r="D1373" t="str">
            <v>5</v>
          </cell>
        </row>
        <row r="1374">
          <cell r="A1374">
            <v>727344</v>
          </cell>
          <cell r="B1374">
            <v>6</v>
          </cell>
          <cell r="C1374" t="str">
            <v>BROWN, KEVIN</v>
          </cell>
          <cell r="D1374" t="str">
            <v>6</v>
          </cell>
        </row>
        <row r="1375">
          <cell r="A1375">
            <v>727357</v>
          </cell>
          <cell r="B1375">
            <v>6</v>
          </cell>
          <cell r="C1375" t="str">
            <v>WAGNER, KATHRYN LYNN</v>
          </cell>
          <cell r="D1375"/>
        </row>
        <row r="1376">
          <cell r="A1376">
            <v>727375</v>
          </cell>
          <cell r="B1376">
            <v>6</v>
          </cell>
          <cell r="C1376" t="str">
            <v>WONSER, DAVID CHARLES</v>
          </cell>
          <cell r="D1376" t="str">
            <v>5</v>
          </cell>
        </row>
        <row r="1377">
          <cell r="A1377">
            <v>727378</v>
          </cell>
          <cell r="B1377">
            <v>6</v>
          </cell>
          <cell r="C1377" t="str">
            <v>MOORE, TIMOTHY RAY</v>
          </cell>
          <cell r="D1377" t="str">
            <v>5</v>
          </cell>
        </row>
        <row r="1378">
          <cell r="A1378">
            <v>727379</v>
          </cell>
          <cell r="B1378">
            <v>4</v>
          </cell>
          <cell r="C1378" t="str">
            <v>STRAND, SHIRLEY R</v>
          </cell>
          <cell r="D1378" t="str">
            <v>5</v>
          </cell>
        </row>
        <row r="1379">
          <cell r="A1379">
            <v>727401</v>
          </cell>
          <cell r="B1379">
            <v>6</v>
          </cell>
          <cell r="C1379" t="str">
            <v>STEPHENS, KEITH M</v>
          </cell>
          <cell r="D1379" t="str">
            <v>6</v>
          </cell>
        </row>
        <row r="1380">
          <cell r="A1380">
            <v>727402</v>
          </cell>
          <cell r="B1380">
            <v>5</v>
          </cell>
          <cell r="C1380" t="str">
            <v>PATANA, JOHN R</v>
          </cell>
          <cell r="D1380" t="str">
            <v>6</v>
          </cell>
        </row>
        <row r="1381">
          <cell r="A1381">
            <v>727411</v>
          </cell>
          <cell r="B1381">
            <v>6</v>
          </cell>
          <cell r="C1381" t="str">
            <v>NORTH, DONALD G</v>
          </cell>
          <cell r="D1381" t="str">
            <v>6</v>
          </cell>
        </row>
        <row r="1382">
          <cell r="A1382">
            <v>727416</v>
          </cell>
          <cell r="B1382">
            <v>6</v>
          </cell>
          <cell r="C1382" t="str">
            <v>IAMS, KEVIN S</v>
          </cell>
          <cell r="D1382" t="str">
            <v>4</v>
          </cell>
        </row>
        <row r="1383">
          <cell r="A1383">
            <v>727442</v>
          </cell>
          <cell r="B1383">
            <v>6</v>
          </cell>
          <cell r="C1383" t="str">
            <v>YOUNT, PAMELA J</v>
          </cell>
          <cell r="D1383" t="str">
            <v>5</v>
          </cell>
        </row>
        <row r="1384">
          <cell r="A1384">
            <v>727447</v>
          </cell>
          <cell r="B1384">
            <v>6</v>
          </cell>
          <cell r="C1384" t="str">
            <v>MEYERS, JOHN R</v>
          </cell>
          <cell r="D1384" t="str">
            <v>3A</v>
          </cell>
        </row>
        <row r="1385">
          <cell r="A1385">
            <v>727456</v>
          </cell>
          <cell r="B1385">
            <v>6</v>
          </cell>
          <cell r="C1385" t="str">
            <v>LAMBERT, ANDREW W</v>
          </cell>
          <cell r="D1385" t="str">
            <v>5</v>
          </cell>
        </row>
        <row r="1386">
          <cell r="A1386">
            <v>727458</v>
          </cell>
          <cell r="B1386">
            <v>6</v>
          </cell>
          <cell r="C1386" t="str">
            <v>COSTA, RONALD A</v>
          </cell>
          <cell r="D1386" t="str">
            <v>3A</v>
          </cell>
        </row>
        <row r="1387">
          <cell r="A1387">
            <v>727460</v>
          </cell>
          <cell r="B1387">
            <v>6</v>
          </cell>
          <cell r="C1387" t="str">
            <v>MEYER, JOSEPH</v>
          </cell>
          <cell r="D1387" t="str">
            <v>6</v>
          </cell>
        </row>
        <row r="1388">
          <cell r="A1388">
            <v>727510</v>
          </cell>
          <cell r="B1388">
            <v>6</v>
          </cell>
          <cell r="C1388" t="str">
            <v>SMITH, ANN M</v>
          </cell>
          <cell r="D1388" t="str">
            <v>3A</v>
          </cell>
        </row>
        <row r="1389">
          <cell r="A1389">
            <v>727511</v>
          </cell>
          <cell r="B1389">
            <v>6</v>
          </cell>
          <cell r="C1389" t="str">
            <v>WARD, JENNIFER M</v>
          </cell>
          <cell r="D1389" t="str">
            <v>5</v>
          </cell>
        </row>
        <row r="1390">
          <cell r="A1390">
            <v>727523</v>
          </cell>
          <cell r="B1390">
            <v>6</v>
          </cell>
          <cell r="C1390" t="str">
            <v>WARNKE, ANDY D</v>
          </cell>
          <cell r="D1390" t="str">
            <v>5</v>
          </cell>
        </row>
        <row r="1391">
          <cell r="A1391">
            <v>727541</v>
          </cell>
          <cell r="B1391">
            <v>6</v>
          </cell>
          <cell r="C1391" t="str">
            <v>RESLEFF, JEFF</v>
          </cell>
          <cell r="D1391" t="str">
            <v>5</v>
          </cell>
        </row>
        <row r="1392">
          <cell r="A1392">
            <v>727550</v>
          </cell>
          <cell r="B1392">
            <v>6</v>
          </cell>
          <cell r="C1392" t="str">
            <v>MAPES, MARY ELIZABETH</v>
          </cell>
          <cell r="D1392" t="str">
            <v>5</v>
          </cell>
        </row>
        <row r="1393">
          <cell r="A1393">
            <v>727552</v>
          </cell>
          <cell r="B1393">
            <v>6</v>
          </cell>
          <cell r="C1393" t="str">
            <v>TORGERSON, JEANETTE P</v>
          </cell>
          <cell r="D1393"/>
        </row>
        <row r="1394">
          <cell r="A1394">
            <v>727555</v>
          </cell>
          <cell r="B1394">
            <v>6</v>
          </cell>
          <cell r="C1394" t="str">
            <v>WING, PAUL T</v>
          </cell>
          <cell r="D1394" t="str">
            <v>4</v>
          </cell>
        </row>
        <row r="1395">
          <cell r="A1395">
            <v>727570</v>
          </cell>
          <cell r="B1395">
            <v>6</v>
          </cell>
          <cell r="C1395" t="str">
            <v>FREDRICKSON, AUDREY R</v>
          </cell>
          <cell r="D1395" t="str">
            <v>5</v>
          </cell>
        </row>
        <row r="1396">
          <cell r="A1396">
            <v>727587</v>
          </cell>
          <cell r="B1396">
            <v>2</v>
          </cell>
          <cell r="C1396" t="str">
            <v>MONTGOMERY, JUSTIN</v>
          </cell>
          <cell r="D1396" t="str">
            <v>5</v>
          </cell>
        </row>
        <row r="1397">
          <cell r="A1397">
            <v>727593</v>
          </cell>
          <cell r="B1397">
            <v>6</v>
          </cell>
          <cell r="C1397" t="str">
            <v>JOHNSON, DEBORAH L</v>
          </cell>
          <cell r="D1397" t="str">
            <v>5</v>
          </cell>
        </row>
        <row r="1398">
          <cell r="A1398">
            <v>727624</v>
          </cell>
          <cell r="B1398">
            <v>6</v>
          </cell>
          <cell r="C1398" t="str">
            <v>WATSON, TANYA MARIE</v>
          </cell>
          <cell r="D1398" t="str">
            <v>5</v>
          </cell>
        </row>
        <row r="1399">
          <cell r="A1399">
            <v>727632</v>
          </cell>
          <cell r="B1399">
            <v>6</v>
          </cell>
          <cell r="C1399" t="str">
            <v>JENSEN, DANIEL</v>
          </cell>
          <cell r="D1399" t="str">
            <v>6</v>
          </cell>
        </row>
        <row r="1400">
          <cell r="A1400">
            <v>727636</v>
          </cell>
          <cell r="B1400">
            <v>6</v>
          </cell>
          <cell r="C1400" t="str">
            <v>CULKINS, DAVID LELAND</v>
          </cell>
          <cell r="D1400" t="str">
            <v>3A</v>
          </cell>
        </row>
        <row r="1401">
          <cell r="A1401">
            <v>727654</v>
          </cell>
          <cell r="B1401">
            <v>6</v>
          </cell>
          <cell r="C1401" t="str">
            <v>TURNER, JOEL</v>
          </cell>
          <cell r="D1401" t="str">
            <v>5</v>
          </cell>
        </row>
        <row r="1402">
          <cell r="A1402">
            <v>727659</v>
          </cell>
          <cell r="B1402">
            <v>6</v>
          </cell>
          <cell r="C1402" t="str">
            <v>KOLDITZ, JOIE ELIZABETH</v>
          </cell>
          <cell r="D1402" t="str">
            <v>5</v>
          </cell>
        </row>
        <row r="1403">
          <cell r="A1403">
            <v>727676</v>
          </cell>
          <cell r="B1403">
            <v>6</v>
          </cell>
          <cell r="C1403" t="str">
            <v>SIMMONS, KATHLEEN A</v>
          </cell>
          <cell r="D1403" t="str">
            <v>5</v>
          </cell>
        </row>
        <row r="1404">
          <cell r="A1404">
            <v>727694</v>
          </cell>
          <cell r="B1404">
            <v>6</v>
          </cell>
          <cell r="C1404" t="str">
            <v>MACIEL, PATRICIA M</v>
          </cell>
          <cell r="D1404" t="str">
            <v>4</v>
          </cell>
        </row>
        <row r="1405">
          <cell r="A1405">
            <v>727700</v>
          </cell>
          <cell r="B1405">
            <v>5</v>
          </cell>
          <cell r="C1405" t="str">
            <v>HAYDEN, JAMES H</v>
          </cell>
          <cell r="D1405" t="str">
            <v>6</v>
          </cell>
        </row>
        <row r="1406">
          <cell r="A1406">
            <v>727729</v>
          </cell>
          <cell r="B1406">
            <v>6</v>
          </cell>
          <cell r="C1406" t="str">
            <v>MILLER, LISA M</v>
          </cell>
          <cell r="D1406" t="str">
            <v>5</v>
          </cell>
        </row>
        <row r="1407">
          <cell r="A1407">
            <v>727745</v>
          </cell>
          <cell r="B1407">
            <v>6</v>
          </cell>
          <cell r="C1407" t="str">
            <v>BURTON, C MICHAEL</v>
          </cell>
          <cell r="D1407" t="str">
            <v>5</v>
          </cell>
        </row>
        <row r="1408">
          <cell r="A1408">
            <v>727762</v>
          </cell>
          <cell r="B1408">
            <v>4</v>
          </cell>
          <cell r="C1408" t="str">
            <v>SWIFT, ZACHARY L</v>
          </cell>
          <cell r="D1408" t="str">
            <v>5</v>
          </cell>
        </row>
        <row r="1409">
          <cell r="A1409">
            <v>727764</v>
          </cell>
          <cell r="B1409">
            <v>6</v>
          </cell>
          <cell r="C1409" t="str">
            <v>JERMANN, EMMARY</v>
          </cell>
          <cell r="D1409"/>
        </row>
        <row r="1410">
          <cell r="A1410">
            <v>727771</v>
          </cell>
          <cell r="B1410">
            <v>6</v>
          </cell>
          <cell r="C1410" t="str">
            <v>HANLEY, DARREN</v>
          </cell>
          <cell r="D1410" t="str">
            <v>5</v>
          </cell>
        </row>
        <row r="1411">
          <cell r="A1411">
            <v>727773</v>
          </cell>
          <cell r="B1411">
            <v>6</v>
          </cell>
          <cell r="C1411" t="str">
            <v>FORSHEE, MARTIN E</v>
          </cell>
          <cell r="D1411"/>
        </row>
        <row r="1412">
          <cell r="A1412">
            <v>727774</v>
          </cell>
          <cell r="B1412">
            <v>6</v>
          </cell>
          <cell r="C1412" t="str">
            <v>POTTS, MICHAEL</v>
          </cell>
          <cell r="D1412" t="str">
            <v>1</v>
          </cell>
        </row>
        <row r="1413">
          <cell r="A1413">
            <v>727776</v>
          </cell>
          <cell r="B1413">
            <v>6</v>
          </cell>
          <cell r="C1413" t="str">
            <v>PINGREE, WILLIAM C</v>
          </cell>
          <cell r="D1413" t="str">
            <v>3A</v>
          </cell>
        </row>
        <row r="1414">
          <cell r="A1414">
            <v>727788</v>
          </cell>
          <cell r="B1414">
            <v>6</v>
          </cell>
          <cell r="C1414" t="str">
            <v>SPAIN, ANITA</v>
          </cell>
          <cell r="D1414" t="str">
            <v>5</v>
          </cell>
        </row>
        <row r="1415">
          <cell r="A1415">
            <v>727871</v>
          </cell>
          <cell r="B1415">
            <v>6</v>
          </cell>
          <cell r="C1415" t="str">
            <v>YOUNG, JOYCE</v>
          </cell>
          <cell r="D1415" t="str">
            <v>5</v>
          </cell>
        </row>
        <row r="1416">
          <cell r="A1416">
            <v>727880</v>
          </cell>
          <cell r="B1416">
            <v>6</v>
          </cell>
          <cell r="C1416" t="str">
            <v>TVEIDT, AMY J</v>
          </cell>
          <cell r="D1416" t="str">
            <v>5</v>
          </cell>
        </row>
        <row r="1417">
          <cell r="A1417">
            <v>727886</v>
          </cell>
          <cell r="B1417">
            <v>1</v>
          </cell>
          <cell r="C1417" t="str">
            <v>LIVINGSTON, STANLEY L</v>
          </cell>
          <cell r="D1417" t="str">
            <v>3B</v>
          </cell>
        </row>
        <row r="1418">
          <cell r="A1418">
            <v>727909</v>
          </cell>
          <cell r="B1418">
            <v>6</v>
          </cell>
          <cell r="C1418" t="str">
            <v>NICHOLSON, CODY J</v>
          </cell>
          <cell r="D1418"/>
        </row>
        <row r="1419">
          <cell r="A1419">
            <v>727911</v>
          </cell>
          <cell r="B1419">
            <v>3</v>
          </cell>
          <cell r="C1419" t="str">
            <v>OSBORNE, EDWARD H</v>
          </cell>
          <cell r="D1419" t="str">
            <v>3A</v>
          </cell>
        </row>
        <row r="1420">
          <cell r="A1420">
            <v>727914</v>
          </cell>
          <cell r="B1420">
            <v>6</v>
          </cell>
          <cell r="C1420" t="str">
            <v>CULKINS, NANCY A</v>
          </cell>
          <cell r="D1420" t="str">
            <v>3B</v>
          </cell>
        </row>
        <row r="1421">
          <cell r="A1421">
            <v>727925</v>
          </cell>
          <cell r="B1421">
            <v>6</v>
          </cell>
          <cell r="C1421" t="str">
            <v>COLLINS, SHAWN R</v>
          </cell>
          <cell r="D1421" t="str">
            <v>5</v>
          </cell>
        </row>
        <row r="1422">
          <cell r="A1422">
            <v>727938</v>
          </cell>
          <cell r="B1422">
            <v>6</v>
          </cell>
          <cell r="C1422" t="str">
            <v>TAFOYA, JUSTIN D</v>
          </cell>
          <cell r="D1422" t="str">
            <v>5</v>
          </cell>
        </row>
        <row r="1423">
          <cell r="A1423">
            <v>727943</v>
          </cell>
          <cell r="B1423">
            <v>6</v>
          </cell>
          <cell r="C1423" t="str">
            <v>TRENDA, MARK A</v>
          </cell>
          <cell r="D1423" t="str">
            <v>5</v>
          </cell>
        </row>
        <row r="1424">
          <cell r="A1424">
            <v>727955</v>
          </cell>
          <cell r="B1424">
            <v>6</v>
          </cell>
          <cell r="C1424" t="str">
            <v>GRAY, HELEN M</v>
          </cell>
          <cell r="D1424" t="str">
            <v>2</v>
          </cell>
        </row>
        <row r="1425">
          <cell r="A1425">
            <v>727985</v>
          </cell>
          <cell r="B1425">
            <v>3</v>
          </cell>
          <cell r="C1425" t="str">
            <v>MURGUIA, OLIVIA L</v>
          </cell>
          <cell r="D1425" t="str">
            <v>5</v>
          </cell>
        </row>
        <row r="1426">
          <cell r="A1426">
            <v>728012</v>
          </cell>
          <cell r="B1426">
            <v>6</v>
          </cell>
          <cell r="C1426" t="str">
            <v>FIELD, GREG</v>
          </cell>
          <cell r="D1426" t="str">
            <v>5</v>
          </cell>
        </row>
        <row r="1427">
          <cell r="A1427">
            <v>728027</v>
          </cell>
          <cell r="B1427">
            <v>6</v>
          </cell>
          <cell r="C1427" t="str">
            <v>STRUNK, JEREMIAH D</v>
          </cell>
          <cell r="D1427"/>
        </row>
        <row r="1428">
          <cell r="A1428">
            <v>728036</v>
          </cell>
          <cell r="B1428">
            <v>6</v>
          </cell>
          <cell r="C1428" t="str">
            <v>STEED, LORI L</v>
          </cell>
          <cell r="D1428" t="str">
            <v>4</v>
          </cell>
        </row>
        <row r="1429">
          <cell r="A1429">
            <v>728110</v>
          </cell>
          <cell r="B1429">
            <v>2</v>
          </cell>
          <cell r="C1429" t="str">
            <v>DETAMORE, ROSHAWN M</v>
          </cell>
          <cell r="D1429" t="str">
            <v>5</v>
          </cell>
        </row>
        <row r="1430">
          <cell r="A1430">
            <v>728129</v>
          </cell>
          <cell r="B1430">
            <v>1</v>
          </cell>
          <cell r="C1430" t="str">
            <v>SQUIBB, CINDY L</v>
          </cell>
          <cell r="D1430" t="str">
            <v>3A</v>
          </cell>
        </row>
        <row r="1431">
          <cell r="A1431">
            <v>728135</v>
          </cell>
          <cell r="B1431">
            <v>6</v>
          </cell>
          <cell r="C1431" t="str">
            <v>WEBER, IAN G</v>
          </cell>
          <cell r="D1431"/>
        </row>
        <row r="1432">
          <cell r="A1432">
            <v>728141</v>
          </cell>
          <cell r="B1432">
            <v>6</v>
          </cell>
          <cell r="C1432" t="str">
            <v>FLICK, JEFFERY A</v>
          </cell>
          <cell r="D1432" t="str">
            <v>5</v>
          </cell>
        </row>
        <row r="1433">
          <cell r="A1433">
            <v>728144</v>
          </cell>
          <cell r="B1433">
            <v>6</v>
          </cell>
          <cell r="C1433" t="str">
            <v>HART, BENJAMAN</v>
          </cell>
          <cell r="D1433"/>
        </row>
        <row r="1434">
          <cell r="A1434">
            <v>728148</v>
          </cell>
          <cell r="B1434">
            <v>6</v>
          </cell>
          <cell r="C1434" t="str">
            <v>BERGMAN, TEHANI</v>
          </cell>
          <cell r="D1434"/>
        </row>
        <row r="1435">
          <cell r="A1435">
            <v>728173</v>
          </cell>
          <cell r="B1435">
            <v>6</v>
          </cell>
          <cell r="C1435" t="str">
            <v>BLAKE, JAMIE</v>
          </cell>
          <cell r="D1435" t="str">
            <v>6</v>
          </cell>
        </row>
        <row r="1436">
          <cell r="A1436">
            <v>728182</v>
          </cell>
          <cell r="B1436">
            <v>6</v>
          </cell>
          <cell r="C1436" t="str">
            <v>ALSTEEN, LILLIAN</v>
          </cell>
          <cell r="D1436" t="str">
            <v>2</v>
          </cell>
        </row>
        <row r="1437">
          <cell r="A1437">
            <v>728187</v>
          </cell>
          <cell r="B1437">
            <v>6</v>
          </cell>
          <cell r="C1437" t="str">
            <v>SILVERIA, KENNETH</v>
          </cell>
          <cell r="D1437"/>
        </row>
        <row r="1438">
          <cell r="A1438">
            <v>728200</v>
          </cell>
          <cell r="B1438">
            <v>6</v>
          </cell>
          <cell r="C1438" t="str">
            <v>HARGADINE, RUSSELL</v>
          </cell>
          <cell r="D1438" t="str">
            <v>5</v>
          </cell>
        </row>
        <row r="1439">
          <cell r="A1439">
            <v>728212</v>
          </cell>
          <cell r="B1439">
            <v>6</v>
          </cell>
          <cell r="C1439" t="str">
            <v>SELLERS-SUBOCZ, KATE E</v>
          </cell>
          <cell r="D1439" t="str">
            <v>5</v>
          </cell>
        </row>
        <row r="1440">
          <cell r="A1440">
            <v>728214</v>
          </cell>
          <cell r="B1440">
            <v>6</v>
          </cell>
          <cell r="C1440" t="str">
            <v>BRADLEY, DEENA MARIE</v>
          </cell>
          <cell r="D1440" t="str">
            <v>5</v>
          </cell>
        </row>
        <row r="1441">
          <cell r="A1441">
            <v>728235</v>
          </cell>
          <cell r="B1441">
            <v>6</v>
          </cell>
          <cell r="C1441" t="str">
            <v>TAYLOR, TARA</v>
          </cell>
          <cell r="D1441"/>
        </row>
        <row r="1442">
          <cell r="A1442">
            <v>728286</v>
          </cell>
          <cell r="B1442">
            <v>6</v>
          </cell>
          <cell r="C1442" t="str">
            <v>GORTON, HAROLD</v>
          </cell>
          <cell r="D1442" t="str">
            <v>5</v>
          </cell>
        </row>
        <row r="1443">
          <cell r="A1443">
            <v>728296</v>
          </cell>
          <cell r="B1443">
            <v>6</v>
          </cell>
          <cell r="C1443" t="str">
            <v>ALLWEN, PAUL L</v>
          </cell>
          <cell r="D1443" t="str">
            <v>3A</v>
          </cell>
        </row>
        <row r="1444">
          <cell r="A1444">
            <v>728326</v>
          </cell>
          <cell r="B1444">
            <v>6</v>
          </cell>
          <cell r="C1444" t="str">
            <v>JONES, RUSSELL</v>
          </cell>
          <cell r="D1444" t="str">
            <v>1</v>
          </cell>
        </row>
        <row r="1445">
          <cell r="A1445">
            <v>728327</v>
          </cell>
          <cell r="B1445">
            <v>6</v>
          </cell>
          <cell r="C1445" t="str">
            <v>PURINTON, JENNIFER L.</v>
          </cell>
          <cell r="D1445" t="str">
            <v>4</v>
          </cell>
        </row>
        <row r="1446">
          <cell r="A1446">
            <v>728342</v>
          </cell>
          <cell r="B1446">
            <v>6</v>
          </cell>
          <cell r="C1446" t="str">
            <v>DILLEY, IAN</v>
          </cell>
          <cell r="D1446" t="str">
            <v>5</v>
          </cell>
        </row>
        <row r="1447">
          <cell r="A1447">
            <v>728345</v>
          </cell>
          <cell r="B1447">
            <v>6</v>
          </cell>
          <cell r="C1447" t="str">
            <v>REED, CAROLOU</v>
          </cell>
          <cell r="D1447" t="str">
            <v>6</v>
          </cell>
        </row>
        <row r="1448">
          <cell r="A1448">
            <v>728347</v>
          </cell>
          <cell r="B1448">
            <v>6</v>
          </cell>
          <cell r="C1448" t="str">
            <v>CASE, RUSSELL L.</v>
          </cell>
          <cell r="D1448" t="str">
            <v>5</v>
          </cell>
        </row>
        <row r="1449">
          <cell r="A1449">
            <v>728348</v>
          </cell>
          <cell r="B1449">
            <v>6</v>
          </cell>
          <cell r="C1449" t="str">
            <v>CASE, KANDIS L</v>
          </cell>
          <cell r="D1449" t="str">
            <v>5</v>
          </cell>
        </row>
        <row r="1450">
          <cell r="A1450">
            <v>728366</v>
          </cell>
          <cell r="B1450">
            <v>6</v>
          </cell>
          <cell r="C1450" t="str">
            <v>HARRIS, MARK T.</v>
          </cell>
          <cell r="D1450" t="str">
            <v>3A</v>
          </cell>
        </row>
        <row r="1451">
          <cell r="A1451">
            <v>728367</v>
          </cell>
          <cell r="B1451">
            <v>6</v>
          </cell>
          <cell r="C1451" t="str">
            <v>ALEXANDER, ROGER</v>
          </cell>
          <cell r="D1451" t="str">
            <v>5</v>
          </cell>
        </row>
        <row r="1452">
          <cell r="A1452">
            <v>728369</v>
          </cell>
          <cell r="B1452">
            <v>6</v>
          </cell>
          <cell r="C1452" t="str">
            <v>CUNNINGHAM, CHARLES</v>
          </cell>
          <cell r="D1452" t="str">
            <v>5</v>
          </cell>
        </row>
        <row r="1453">
          <cell r="A1453">
            <v>728394</v>
          </cell>
          <cell r="B1453">
            <v>6</v>
          </cell>
          <cell r="C1453" t="str">
            <v>STANTON, ROBERT L</v>
          </cell>
          <cell r="D1453" t="str">
            <v>5</v>
          </cell>
        </row>
        <row r="1454">
          <cell r="A1454">
            <v>728395</v>
          </cell>
          <cell r="B1454">
            <v>6</v>
          </cell>
          <cell r="C1454" t="str">
            <v>ROBERTSON, BENJAMIN F</v>
          </cell>
          <cell r="D1454" t="str">
            <v>5</v>
          </cell>
        </row>
        <row r="1455">
          <cell r="A1455">
            <v>728445</v>
          </cell>
          <cell r="B1455">
            <v>6</v>
          </cell>
          <cell r="C1455" t="str">
            <v>KRECKLOW, TERRY</v>
          </cell>
          <cell r="D1455" t="str">
            <v>1</v>
          </cell>
        </row>
        <row r="1456">
          <cell r="A1456">
            <v>728449</v>
          </cell>
          <cell r="B1456">
            <v>6</v>
          </cell>
          <cell r="C1456" t="str">
            <v>BOYLE, ANGELA LERAE</v>
          </cell>
          <cell r="D1456" t="str">
            <v>4</v>
          </cell>
        </row>
        <row r="1457">
          <cell r="A1457">
            <v>728461</v>
          </cell>
          <cell r="B1457">
            <v>6</v>
          </cell>
          <cell r="C1457" t="str">
            <v>BRODERSON, DANIEL ROBERT</v>
          </cell>
          <cell r="D1457" t="str">
            <v>5</v>
          </cell>
        </row>
        <row r="1458">
          <cell r="A1458">
            <v>728465</v>
          </cell>
          <cell r="B1458">
            <v>5</v>
          </cell>
          <cell r="C1458" t="str">
            <v>KINGSTON, JUSTIN</v>
          </cell>
          <cell r="D1458" t="str">
            <v>6</v>
          </cell>
        </row>
        <row r="1459">
          <cell r="A1459">
            <v>728470</v>
          </cell>
          <cell r="B1459">
            <v>6</v>
          </cell>
          <cell r="C1459" t="str">
            <v>TREAT, RUDY</v>
          </cell>
          <cell r="D1459" t="str">
            <v>6</v>
          </cell>
        </row>
        <row r="1460">
          <cell r="A1460">
            <v>728480</v>
          </cell>
          <cell r="B1460">
            <v>4</v>
          </cell>
          <cell r="C1460" t="str">
            <v>SIMMONS, MEAGAN L.</v>
          </cell>
          <cell r="D1460" t="str">
            <v>4</v>
          </cell>
        </row>
        <row r="1461">
          <cell r="A1461">
            <v>728501</v>
          </cell>
          <cell r="B1461">
            <v>6</v>
          </cell>
          <cell r="C1461" t="str">
            <v>BANKS, NICOLE</v>
          </cell>
          <cell r="D1461" t="str">
            <v>2</v>
          </cell>
        </row>
        <row r="1462">
          <cell r="A1462">
            <v>728540</v>
          </cell>
          <cell r="B1462">
            <v>6</v>
          </cell>
          <cell r="C1462" t="str">
            <v>LAWRENCE, KATINA</v>
          </cell>
          <cell r="D1462" t="str">
            <v>5</v>
          </cell>
        </row>
        <row r="1463">
          <cell r="A1463">
            <v>728573</v>
          </cell>
          <cell r="B1463">
            <v>6</v>
          </cell>
          <cell r="C1463" t="str">
            <v>BANASZEK, JESSE</v>
          </cell>
          <cell r="D1463"/>
        </row>
        <row r="1464">
          <cell r="A1464">
            <v>728578</v>
          </cell>
          <cell r="B1464">
            <v>6</v>
          </cell>
          <cell r="C1464" t="str">
            <v>SANTOS, ELIAS</v>
          </cell>
          <cell r="D1464" t="str">
            <v>5</v>
          </cell>
        </row>
        <row r="1465">
          <cell r="A1465">
            <v>728584</v>
          </cell>
          <cell r="B1465">
            <v>6</v>
          </cell>
          <cell r="C1465" t="str">
            <v>DAVIS, ROSE MARIE</v>
          </cell>
          <cell r="D1465"/>
        </row>
        <row r="1466">
          <cell r="A1466">
            <v>728615</v>
          </cell>
          <cell r="B1466">
            <v>2</v>
          </cell>
          <cell r="C1466" t="str">
            <v>BRIGGS, JONATHON</v>
          </cell>
          <cell r="D1466" t="str">
            <v>4</v>
          </cell>
        </row>
        <row r="1467">
          <cell r="A1467">
            <v>728634</v>
          </cell>
          <cell r="B1467">
            <v>3</v>
          </cell>
          <cell r="C1467" t="str">
            <v>CLARK, JOHN</v>
          </cell>
          <cell r="D1467" t="str">
            <v>6</v>
          </cell>
        </row>
        <row r="1468">
          <cell r="A1468">
            <v>728660</v>
          </cell>
          <cell r="B1468">
            <v>6</v>
          </cell>
          <cell r="C1468" t="str">
            <v>KEMP, DAVID A</v>
          </cell>
          <cell r="D1468" t="str">
            <v>3A</v>
          </cell>
        </row>
        <row r="1469">
          <cell r="A1469">
            <v>728662</v>
          </cell>
          <cell r="B1469">
            <v>6</v>
          </cell>
          <cell r="C1469" t="str">
            <v>SUTTIE, DANIEL</v>
          </cell>
          <cell r="D1469" t="str">
            <v>5</v>
          </cell>
        </row>
        <row r="1470">
          <cell r="A1470">
            <v>728669</v>
          </cell>
          <cell r="B1470">
            <v>6</v>
          </cell>
          <cell r="C1470" t="str">
            <v>REARDON, WILLIAM</v>
          </cell>
          <cell r="D1470" t="str">
            <v>4</v>
          </cell>
        </row>
        <row r="1471">
          <cell r="A1471">
            <v>728689</v>
          </cell>
          <cell r="B1471">
            <v>6</v>
          </cell>
          <cell r="C1471" t="str">
            <v>MCCORMICK, MICHAEL</v>
          </cell>
          <cell r="D1471"/>
        </row>
        <row r="1472">
          <cell r="A1472">
            <v>728705</v>
          </cell>
          <cell r="B1472">
            <v>2</v>
          </cell>
          <cell r="C1472" t="str">
            <v>ELKINS, DAVID</v>
          </cell>
          <cell r="D1472" t="str">
            <v>6</v>
          </cell>
        </row>
        <row r="1473">
          <cell r="A1473">
            <v>728755</v>
          </cell>
          <cell r="B1473">
            <v>2</v>
          </cell>
          <cell r="C1473" t="str">
            <v>MEUGNIOT, MICHAEL</v>
          </cell>
          <cell r="D1473" t="str">
            <v>5</v>
          </cell>
        </row>
        <row r="1474">
          <cell r="A1474">
            <v>728812</v>
          </cell>
          <cell r="B1474">
            <v>6</v>
          </cell>
          <cell r="C1474" t="str">
            <v>HALL, NORMAN</v>
          </cell>
          <cell r="D1474" t="str">
            <v>6</v>
          </cell>
        </row>
        <row r="1475">
          <cell r="A1475">
            <v>728848</v>
          </cell>
          <cell r="B1475">
            <v>6</v>
          </cell>
          <cell r="C1475" t="str">
            <v>STARKE, DANIEL B.</v>
          </cell>
          <cell r="D1475" t="str">
            <v>3A</v>
          </cell>
        </row>
        <row r="1476">
          <cell r="A1476">
            <v>728898</v>
          </cell>
          <cell r="B1476">
            <v>6</v>
          </cell>
          <cell r="C1476" t="str">
            <v>MOORHEAD, EARL</v>
          </cell>
          <cell r="D1476" t="str">
            <v>5</v>
          </cell>
        </row>
        <row r="1477">
          <cell r="A1477">
            <v>728932</v>
          </cell>
          <cell r="B1477">
            <v>6</v>
          </cell>
          <cell r="C1477" t="str">
            <v>CASEY, HEATHER</v>
          </cell>
          <cell r="D1477" t="str">
            <v>5</v>
          </cell>
        </row>
        <row r="1478">
          <cell r="A1478">
            <v>728956</v>
          </cell>
          <cell r="B1478">
            <v>6</v>
          </cell>
          <cell r="C1478" t="str">
            <v>ROADMAN, STEPHANIE</v>
          </cell>
          <cell r="D1478" t="str">
            <v>5</v>
          </cell>
        </row>
        <row r="1479">
          <cell r="A1479">
            <v>728962</v>
          </cell>
          <cell r="B1479">
            <v>6</v>
          </cell>
          <cell r="C1479" t="str">
            <v>ST. JOHN, SUZIE</v>
          </cell>
          <cell r="D1479" t="str">
            <v>2</v>
          </cell>
        </row>
        <row r="1480">
          <cell r="A1480">
            <v>729002</v>
          </cell>
          <cell r="B1480">
            <v>6</v>
          </cell>
          <cell r="C1480" t="str">
            <v>SMITH, ESTHER</v>
          </cell>
          <cell r="D1480" t="str">
            <v>5</v>
          </cell>
        </row>
        <row r="1481">
          <cell r="A1481">
            <v>729010</v>
          </cell>
          <cell r="B1481">
            <v>6</v>
          </cell>
          <cell r="C1481" t="str">
            <v>KOWING, WALTER F</v>
          </cell>
          <cell r="D1481" t="str">
            <v>5</v>
          </cell>
        </row>
        <row r="1482">
          <cell r="A1482">
            <v>729063</v>
          </cell>
          <cell r="B1482">
            <v>6</v>
          </cell>
          <cell r="C1482" t="str">
            <v>OTTON, GEOFFREY</v>
          </cell>
          <cell r="D1482"/>
        </row>
        <row r="1483">
          <cell r="A1483">
            <v>729139</v>
          </cell>
          <cell r="B1483">
            <v>6</v>
          </cell>
          <cell r="C1483" t="str">
            <v>FOREMAN, LUCINDA</v>
          </cell>
          <cell r="D1483"/>
        </row>
        <row r="1484">
          <cell r="A1484">
            <v>729163</v>
          </cell>
          <cell r="B1484">
            <v>6</v>
          </cell>
          <cell r="C1484" t="str">
            <v>GOMSKE, CLIFFORD CALLIE</v>
          </cell>
          <cell r="D1484"/>
        </row>
        <row r="1485">
          <cell r="A1485">
            <v>729227</v>
          </cell>
          <cell r="B1485">
            <v>6</v>
          </cell>
          <cell r="C1485" t="str">
            <v>PETERSON, JASON S</v>
          </cell>
          <cell r="D1485" t="str">
            <v>6</v>
          </cell>
        </row>
        <row r="1486">
          <cell r="A1486">
            <v>729251</v>
          </cell>
          <cell r="B1486">
            <v>6</v>
          </cell>
          <cell r="C1486" t="str">
            <v>LEONG, BETSY P</v>
          </cell>
          <cell r="D1486" t="str">
            <v>5</v>
          </cell>
        </row>
        <row r="1487">
          <cell r="A1487">
            <v>729339</v>
          </cell>
          <cell r="B1487">
            <v>6</v>
          </cell>
          <cell r="C1487" t="str">
            <v>CONKLIN, MICHAEL</v>
          </cell>
          <cell r="D1487" t="str">
            <v>5</v>
          </cell>
        </row>
        <row r="1488">
          <cell r="A1488">
            <v>729352</v>
          </cell>
          <cell r="B1488">
            <v>6</v>
          </cell>
          <cell r="C1488" t="str">
            <v>HAUN, SANDEE ALLISON</v>
          </cell>
          <cell r="D1488" t="str">
            <v>5</v>
          </cell>
        </row>
        <row r="1489">
          <cell r="A1489">
            <v>729364</v>
          </cell>
          <cell r="B1489">
            <v>6</v>
          </cell>
          <cell r="C1489" t="str">
            <v>WARDEN, JAY</v>
          </cell>
          <cell r="D1489" t="str">
            <v>6</v>
          </cell>
        </row>
        <row r="1490">
          <cell r="A1490">
            <v>729431</v>
          </cell>
          <cell r="B1490">
            <v>6</v>
          </cell>
          <cell r="C1490" t="str">
            <v>BUCHOLZ, ISABEL</v>
          </cell>
          <cell r="D1490" t="str">
            <v>4</v>
          </cell>
        </row>
        <row r="1491">
          <cell r="A1491">
            <v>729468</v>
          </cell>
          <cell r="B1491">
            <v>6</v>
          </cell>
          <cell r="C1491" t="str">
            <v>JAMES, ANNA</v>
          </cell>
          <cell r="D1491" t="str">
            <v>5</v>
          </cell>
        </row>
        <row r="1492">
          <cell r="A1492">
            <v>729514</v>
          </cell>
          <cell r="B1492">
            <v>6</v>
          </cell>
          <cell r="C1492" t="str">
            <v>JACKSON, JUSTIN</v>
          </cell>
          <cell r="D1492" t="str">
            <v>5</v>
          </cell>
        </row>
        <row r="1493">
          <cell r="A1493">
            <v>729544</v>
          </cell>
          <cell r="B1493">
            <v>6</v>
          </cell>
          <cell r="C1493" t="str">
            <v>HUNT, RICHARD F</v>
          </cell>
          <cell r="D1493" t="str">
            <v>6</v>
          </cell>
        </row>
        <row r="1494">
          <cell r="A1494">
            <v>729559</v>
          </cell>
          <cell r="B1494">
            <v>6</v>
          </cell>
          <cell r="C1494" t="str">
            <v>BALL, JOSEPH W</v>
          </cell>
          <cell r="D1494" t="str">
            <v>6</v>
          </cell>
        </row>
        <row r="1495">
          <cell r="A1495">
            <v>729632</v>
          </cell>
          <cell r="B1495">
            <v>6</v>
          </cell>
          <cell r="C1495" t="str">
            <v>LEDUC, TINA K</v>
          </cell>
          <cell r="D1495" t="str">
            <v>3A</v>
          </cell>
        </row>
        <row r="1496">
          <cell r="A1496">
            <v>729644</v>
          </cell>
          <cell r="B1496">
            <v>6</v>
          </cell>
          <cell r="C1496" t="str">
            <v>HANSEN, RACHAEL M</v>
          </cell>
          <cell r="D1496" t="str">
            <v>5</v>
          </cell>
        </row>
        <row r="1497">
          <cell r="A1497">
            <v>729753</v>
          </cell>
          <cell r="B1497">
            <v>6</v>
          </cell>
          <cell r="C1497" t="str">
            <v>BERTHOLD, FREDDIE K</v>
          </cell>
          <cell r="D1497" t="str">
            <v>6</v>
          </cell>
        </row>
        <row r="1498">
          <cell r="A1498">
            <v>729779</v>
          </cell>
          <cell r="B1498">
            <v>6</v>
          </cell>
          <cell r="C1498" t="str">
            <v>TOWLER, ARLENE R</v>
          </cell>
          <cell r="D1498" t="str">
            <v>5</v>
          </cell>
        </row>
        <row r="1499">
          <cell r="A1499">
            <v>729864</v>
          </cell>
          <cell r="B1499">
            <v>6</v>
          </cell>
          <cell r="C1499" t="str">
            <v>BERNAIX, SHANE R</v>
          </cell>
          <cell r="D1499" t="str">
            <v>6</v>
          </cell>
        </row>
        <row r="1500">
          <cell r="A1500">
            <v>729879</v>
          </cell>
          <cell r="B1500">
            <v>6</v>
          </cell>
          <cell r="C1500" t="str">
            <v>VEENHUIZEN, JENNIFER</v>
          </cell>
          <cell r="D1500" t="str">
            <v>5</v>
          </cell>
        </row>
        <row r="1501">
          <cell r="A1501">
            <v>729924</v>
          </cell>
          <cell r="B1501">
            <v>6</v>
          </cell>
          <cell r="C1501" t="str">
            <v>GAERTNER, JANELL C</v>
          </cell>
          <cell r="D1501" t="str">
            <v>5</v>
          </cell>
        </row>
        <row r="1502">
          <cell r="A1502">
            <v>729974</v>
          </cell>
          <cell r="B1502">
            <v>6</v>
          </cell>
          <cell r="C1502" t="str">
            <v>MARTIN, MENOKA S</v>
          </cell>
          <cell r="D1502" t="str">
            <v>3A</v>
          </cell>
        </row>
        <row r="1503">
          <cell r="A1503">
            <v>730005</v>
          </cell>
          <cell r="B1503">
            <v>6</v>
          </cell>
          <cell r="C1503" t="str">
            <v>BOLING, JOHN D</v>
          </cell>
          <cell r="D1503" t="str">
            <v>3B</v>
          </cell>
        </row>
        <row r="1504">
          <cell r="A1504">
            <v>730032</v>
          </cell>
          <cell r="B1504">
            <v>6</v>
          </cell>
          <cell r="C1504" t="str">
            <v>KIMBEL, ROBERT L</v>
          </cell>
          <cell r="D1504" t="str">
            <v>2</v>
          </cell>
        </row>
        <row r="1505">
          <cell r="A1505">
            <v>730043</v>
          </cell>
          <cell r="B1505">
            <v>6</v>
          </cell>
          <cell r="C1505" t="str">
            <v>AGUILAR, JUANITA</v>
          </cell>
          <cell r="D1505" t="str">
            <v>5</v>
          </cell>
        </row>
        <row r="1506">
          <cell r="A1506">
            <v>730058</v>
          </cell>
          <cell r="B1506">
            <v>6</v>
          </cell>
          <cell r="C1506" t="str">
            <v>DAVIS, CAROLYN M</v>
          </cell>
          <cell r="D1506" t="str">
            <v>4</v>
          </cell>
        </row>
        <row r="1507">
          <cell r="A1507">
            <v>730064</v>
          </cell>
          <cell r="B1507">
            <v>6</v>
          </cell>
          <cell r="C1507" t="str">
            <v>BUTCHER, ROBERT W</v>
          </cell>
          <cell r="D1507" t="str">
            <v>3B</v>
          </cell>
        </row>
        <row r="1508">
          <cell r="A1508">
            <v>730071</v>
          </cell>
          <cell r="B1508">
            <v>6</v>
          </cell>
          <cell r="C1508" t="str">
            <v>CHAPMAN, RANDALL K</v>
          </cell>
          <cell r="D1508" t="str">
            <v>5</v>
          </cell>
        </row>
        <row r="1509">
          <cell r="A1509">
            <v>730072</v>
          </cell>
          <cell r="B1509">
            <v>5</v>
          </cell>
          <cell r="C1509" t="str">
            <v>COOPER, JAMES JOHN</v>
          </cell>
          <cell r="D1509" t="str">
            <v>5</v>
          </cell>
        </row>
        <row r="1510">
          <cell r="A1510">
            <v>730087</v>
          </cell>
          <cell r="B1510">
            <v>6</v>
          </cell>
          <cell r="C1510" t="str">
            <v>EARLY, LINDA L</v>
          </cell>
          <cell r="D1510"/>
        </row>
        <row r="1511">
          <cell r="A1511">
            <v>730099</v>
          </cell>
          <cell r="B1511">
            <v>6</v>
          </cell>
          <cell r="C1511" t="str">
            <v>HEIKKILA, JEWELL A</v>
          </cell>
          <cell r="D1511" t="str">
            <v>4</v>
          </cell>
        </row>
        <row r="1512">
          <cell r="A1512">
            <v>730108</v>
          </cell>
          <cell r="B1512">
            <v>6</v>
          </cell>
          <cell r="C1512" t="str">
            <v>LEDBETTER, STEVEN A</v>
          </cell>
          <cell r="D1512" t="str">
            <v>3A</v>
          </cell>
        </row>
        <row r="1513">
          <cell r="A1513">
            <v>730111</v>
          </cell>
          <cell r="B1513">
            <v>6</v>
          </cell>
          <cell r="C1513" t="str">
            <v>LINK, KIM D</v>
          </cell>
          <cell r="D1513" t="str">
            <v>6</v>
          </cell>
        </row>
        <row r="1514">
          <cell r="A1514">
            <v>730114</v>
          </cell>
          <cell r="B1514">
            <v>6</v>
          </cell>
          <cell r="C1514" t="str">
            <v>MACDONALD, DOUGLAS A</v>
          </cell>
          <cell r="D1514" t="str">
            <v>3B</v>
          </cell>
        </row>
        <row r="1515">
          <cell r="A1515">
            <v>730131</v>
          </cell>
          <cell r="B1515">
            <v>6</v>
          </cell>
          <cell r="C1515" t="str">
            <v>OMNES, BARBARA</v>
          </cell>
          <cell r="D1515" t="str">
            <v>3A</v>
          </cell>
        </row>
        <row r="1516">
          <cell r="A1516">
            <v>730138</v>
          </cell>
          <cell r="B1516">
            <v>6</v>
          </cell>
          <cell r="C1516" t="str">
            <v>REID, CHRISTINE E</v>
          </cell>
          <cell r="D1516" t="str">
            <v>5</v>
          </cell>
        </row>
        <row r="1517">
          <cell r="A1517">
            <v>730140</v>
          </cell>
          <cell r="B1517">
            <v>3</v>
          </cell>
          <cell r="C1517" t="str">
            <v>ROLLINS, JANELL R</v>
          </cell>
          <cell r="D1517"/>
        </row>
        <row r="1518">
          <cell r="A1518">
            <v>730170</v>
          </cell>
          <cell r="B1518">
            <v>6</v>
          </cell>
          <cell r="C1518" t="str">
            <v>ENGLUND, KAREN</v>
          </cell>
          <cell r="D1518" t="str">
            <v>5</v>
          </cell>
        </row>
        <row r="1519">
          <cell r="A1519">
            <v>730172</v>
          </cell>
          <cell r="B1519">
            <v>3</v>
          </cell>
          <cell r="C1519" t="str">
            <v>ANDERSON, CAROLINE M</v>
          </cell>
          <cell r="D1519" t="str">
            <v>5</v>
          </cell>
        </row>
        <row r="1520">
          <cell r="A1520">
            <v>730182</v>
          </cell>
          <cell r="B1520">
            <v>6</v>
          </cell>
          <cell r="C1520" t="str">
            <v>ABELSON, DARY</v>
          </cell>
          <cell r="D1520" t="str">
            <v>5</v>
          </cell>
        </row>
        <row r="1521">
          <cell r="A1521">
            <v>730208</v>
          </cell>
          <cell r="B1521">
            <v>2</v>
          </cell>
          <cell r="C1521" t="str">
            <v>HARDMAN, JEFF T</v>
          </cell>
          <cell r="D1521" t="str">
            <v>4</v>
          </cell>
        </row>
        <row r="1522">
          <cell r="A1522">
            <v>730210</v>
          </cell>
          <cell r="B1522">
            <v>6</v>
          </cell>
          <cell r="C1522" t="str">
            <v>WINKLEBLACK, LEROY M.</v>
          </cell>
          <cell r="D1522" t="str">
            <v>3A</v>
          </cell>
        </row>
        <row r="1523">
          <cell r="A1523">
            <v>730211</v>
          </cell>
          <cell r="B1523">
            <v>6</v>
          </cell>
          <cell r="C1523" t="str">
            <v>TAYLOR, RICHARD L</v>
          </cell>
          <cell r="D1523" t="str">
            <v>5</v>
          </cell>
        </row>
        <row r="1524">
          <cell r="A1524">
            <v>730236</v>
          </cell>
          <cell r="B1524">
            <v>6</v>
          </cell>
          <cell r="C1524" t="str">
            <v>SIMPSON, LARRY</v>
          </cell>
          <cell r="D1524" t="str">
            <v>5</v>
          </cell>
        </row>
        <row r="1525">
          <cell r="A1525">
            <v>730247</v>
          </cell>
          <cell r="B1525">
            <v>6</v>
          </cell>
          <cell r="C1525" t="str">
            <v>POUKKULA, ROBERT ANDY</v>
          </cell>
          <cell r="D1525" t="str">
            <v>6</v>
          </cell>
        </row>
        <row r="1526">
          <cell r="A1526">
            <v>730252</v>
          </cell>
          <cell r="B1526">
            <v>6</v>
          </cell>
          <cell r="C1526" t="str">
            <v>MEILE, GREGORY H</v>
          </cell>
          <cell r="D1526" t="str">
            <v>5</v>
          </cell>
        </row>
        <row r="1527">
          <cell r="A1527">
            <v>730259</v>
          </cell>
          <cell r="B1527">
            <v>6</v>
          </cell>
          <cell r="C1527" t="str">
            <v>COOL, BEVERLY M</v>
          </cell>
          <cell r="D1527" t="str">
            <v>3A</v>
          </cell>
        </row>
        <row r="1528">
          <cell r="A1528">
            <v>730266</v>
          </cell>
          <cell r="B1528">
            <v>6</v>
          </cell>
          <cell r="C1528" t="str">
            <v>MICHAEL, DON</v>
          </cell>
          <cell r="D1528" t="str">
            <v>6</v>
          </cell>
        </row>
        <row r="1529">
          <cell r="A1529">
            <v>730268</v>
          </cell>
          <cell r="B1529">
            <v>6</v>
          </cell>
          <cell r="C1529" t="str">
            <v>OCONNELL, CHRISTOPHER</v>
          </cell>
          <cell r="D1529"/>
        </row>
        <row r="1530">
          <cell r="A1530">
            <v>730270</v>
          </cell>
          <cell r="B1530">
            <v>3</v>
          </cell>
          <cell r="C1530" t="str">
            <v>ROBBINS, JOSEPH</v>
          </cell>
          <cell r="D1530" t="str">
            <v>1</v>
          </cell>
        </row>
        <row r="1531">
          <cell r="A1531">
            <v>730276</v>
          </cell>
          <cell r="B1531">
            <v>6</v>
          </cell>
          <cell r="C1531" t="str">
            <v>WINGROVE, MARCIA L</v>
          </cell>
          <cell r="D1531" t="str">
            <v>3A</v>
          </cell>
        </row>
        <row r="1532">
          <cell r="A1532">
            <v>730279</v>
          </cell>
          <cell r="B1532">
            <v>3</v>
          </cell>
          <cell r="C1532" t="str">
            <v>ROBBINS, JAMES M</v>
          </cell>
          <cell r="D1532" t="str">
            <v>3B</v>
          </cell>
        </row>
        <row r="1533">
          <cell r="A1533">
            <v>730311</v>
          </cell>
          <cell r="B1533">
            <v>6</v>
          </cell>
          <cell r="C1533" t="str">
            <v>COX, MANUELLA</v>
          </cell>
          <cell r="D1533" t="str">
            <v>5</v>
          </cell>
        </row>
        <row r="1534">
          <cell r="A1534">
            <v>730320</v>
          </cell>
          <cell r="B1534">
            <v>6</v>
          </cell>
          <cell r="C1534" t="str">
            <v>KIM, ROBERT L</v>
          </cell>
          <cell r="D1534" t="str">
            <v>6</v>
          </cell>
        </row>
        <row r="1535">
          <cell r="A1535">
            <v>730333</v>
          </cell>
          <cell r="B1535">
            <v>6</v>
          </cell>
          <cell r="C1535" t="str">
            <v>HENSON, JUNE D</v>
          </cell>
          <cell r="D1535" t="str">
            <v>3A</v>
          </cell>
        </row>
        <row r="1536">
          <cell r="A1536">
            <v>730343</v>
          </cell>
          <cell r="B1536">
            <v>6</v>
          </cell>
          <cell r="C1536" t="str">
            <v>WOODALL, BRIAN K.</v>
          </cell>
          <cell r="D1536" t="str">
            <v>3B</v>
          </cell>
        </row>
        <row r="1537">
          <cell r="A1537">
            <v>730346</v>
          </cell>
          <cell r="B1537">
            <v>2</v>
          </cell>
          <cell r="C1537" t="str">
            <v>WOODSUM, JESSICA</v>
          </cell>
          <cell r="D1537" t="str">
            <v>5</v>
          </cell>
        </row>
        <row r="1538">
          <cell r="A1538">
            <v>730350</v>
          </cell>
          <cell r="B1538">
            <v>6</v>
          </cell>
          <cell r="C1538" t="str">
            <v>HATCHER, JUDY A</v>
          </cell>
          <cell r="D1538" t="str">
            <v>3A</v>
          </cell>
        </row>
        <row r="1539">
          <cell r="A1539">
            <v>730374</v>
          </cell>
          <cell r="B1539">
            <v>6</v>
          </cell>
          <cell r="C1539" t="str">
            <v>KILMER, ALAN</v>
          </cell>
          <cell r="D1539"/>
        </row>
        <row r="1540">
          <cell r="A1540">
            <v>730380</v>
          </cell>
          <cell r="B1540">
            <v>6</v>
          </cell>
          <cell r="C1540" t="str">
            <v>SPENCER, HARLEY</v>
          </cell>
          <cell r="D1540" t="str">
            <v>5</v>
          </cell>
        </row>
        <row r="1541">
          <cell r="A1541">
            <v>730401</v>
          </cell>
          <cell r="B1541">
            <v>6</v>
          </cell>
          <cell r="C1541" t="str">
            <v>AUCKLAND, MELISSA K</v>
          </cell>
          <cell r="D1541" t="str">
            <v>5</v>
          </cell>
        </row>
        <row r="1542">
          <cell r="A1542">
            <v>730411</v>
          </cell>
          <cell r="B1542">
            <v>6</v>
          </cell>
          <cell r="C1542" t="str">
            <v>GREENE, MELANIE L</v>
          </cell>
          <cell r="D1542" t="str">
            <v>5</v>
          </cell>
        </row>
        <row r="1543">
          <cell r="A1543">
            <v>730413</v>
          </cell>
          <cell r="B1543">
            <v>6</v>
          </cell>
          <cell r="C1543" t="str">
            <v>PARRY, WINSLOW T.</v>
          </cell>
          <cell r="D1543" t="str">
            <v>6</v>
          </cell>
        </row>
        <row r="1544">
          <cell r="A1544">
            <v>730417</v>
          </cell>
          <cell r="B1544">
            <v>6</v>
          </cell>
          <cell r="C1544" t="str">
            <v>THORNTON, RICHARD L</v>
          </cell>
          <cell r="D1544" t="str">
            <v>6</v>
          </cell>
        </row>
        <row r="1545">
          <cell r="A1545">
            <v>730418</v>
          </cell>
          <cell r="B1545">
            <v>6</v>
          </cell>
          <cell r="C1545" t="str">
            <v>THORNTON, HENRY</v>
          </cell>
          <cell r="D1545" t="str">
            <v>5</v>
          </cell>
        </row>
        <row r="1546">
          <cell r="A1546">
            <v>730423</v>
          </cell>
          <cell r="B1546">
            <v>6</v>
          </cell>
          <cell r="C1546" t="str">
            <v>SHERFEY, DOROTHY</v>
          </cell>
          <cell r="D1546" t="str">
            <v>3B</v>
          </cell>
        </row>
        <row r="1547">
          <cell r="A1547">
            <v>730459</v>
          </cell>
          <cell r="B1547">
            <v>4</v>
          </cell>
          <cell r="C1547" t="str">
            <v>GWINN, REBECCA JANE</v>
          </cell>
          <cell r="D1547" t="str">
            <v>5</v>
          </cell>
        </row>
        <row r="1548">
          <cell r="A1548">
            <v>730468</v>
          </cell>
          <cell r="B1548">
            <v>6</v>
          </cell>
          <cell r="C1548" t="str">
            <v>PEEK, FRED</v>
          </cell>
          <cell r="D1548" t="str">
            <v>3A</v>
          </cell>
        </row>
        <row r="1549">
          <cell r="A1549">
            <v>730469</v>
          </cell>
          <cell r="B1549">
            <v>6</v>
          </cell>
          <cell r="C1549" t="str">
            <v>MADORE, DAWN</v>
          </cell>
          <cell r="D1549" t="str">
            <v>3A</v>
          </cell>
        </row>
        <row r="1550">
          <cell r="A1550">
            <v>730471</v>
          </cell>
          <cell r="B1550">
            <v>6</v>
          </cell>
          <cell r="C1550" t="str">
            <v>MEYERS, CECELIA</v>
          </cell>
          <cell r="D1550" t="str">
            <v>5</v>
          </cell>
        </row>
        <row r="1551">
          <cell r="A1551">
            <v>730479</v>
          </cell>
          <cell r="B1551">
            <v>5</v>
          </cell>
          <cell r="C1551" t="str">
            <v>KENNEDY, DANIEL W</v>
          </cell>
          <cell r="D1551" t="str">
            <v>6</v>
          </cell>
        </row>
        <row r="1552">
          <cell r="A1552">
            <v>730498</v>
          </cell>
          <cell r="B1552">
            <v>6</v>
          </cell>
          <cell r="C1552" t="str">
            <v>SHEEK, ANDY</v>
          </cell>
          <cell r="D1552" t="str">
            <v>5</v>
          </cell>
        </row>
        <row r="1553">
          <cell r="A1553">
            <v>730501</v>
          </cell>
          <cell r="B1553">
            <v>6</v>
          </cell>
          <cell r="C1553" t="str">
            <v>BROWN, GARY</v>
          </cell>
          <cell r="D1553" t="str">
            <v>6</v>
          </cell>
        </row>
        <row r="1554">
          <cell r="A1554">
            <v>730506</v>
          </cell>
          <cell r="B1554">
            <v>6</v>
          </cell>
          <cell r="C1554" t="str">
            <v>DRAPER, BENJAMIN D</v>
          </cell>
          <cell r="D1554" t="str">
            <v>5</v>
          </cell>
        </row>
        <row r="1555">
          <cell r="A1555">
            <v>730520</v>
          </cell>
          <cell r="B1555">
            <v>6</v>
          </cell>
          <cell r="C1555" t="str">
            <v>FURGISON, BARBARA A</v>
          </cell>
          <cell r="D1555" t="str">
            <v>2</v>
          </cell>
        </row>
        <row r="1556">
          <cell r="A1556">
            <v>730523</v>
          </cell>
          <cell r="B1556">
            <v>3</v>
          </cell>
          <cell r="C1556" t="str">
            <v>WITT, MICHAEL C</v>
          </cell>
          <cell r="D1556" t="str">
            <v>5</v>
          </cell>
        </row>
        <row r="1557">
          <cell r="A1557">
            <v>730544</v>
          </cell>
          <cell r="B1557">
            <v>6</v>
          </cell>
          <cell r="C1557" t="str">
            <v>BRISTOW, DEBRA L</v>
          </cell>
          <cell r="D1557" t="str">
            <v>5</v>
          </cell>
        </row>
        <row r="1558">
          <cell r="A1558">
            <v>730564</v>
          </cell>
          <cell r="B1558">
            <v>6</v>
          </cell>
          <cell r="C1558" t="str">
            <v>PRICE, TAMMY D.</v>
          </cell>
          <cell r="D1558" t="str">
            <v>5</v>
          </cell>
        </row>
        <row r="1559">
          <cell r="A1559">
            <v>730571</v>
          </cell>
          <cell r="B1559">
            <v>6</v>
          </cell>
          <cell r="C1559" t="str">
            <v>HOOD, MARGARET</v>
          </cell>
          <cell r="D1559" t="str">
            <v>5</v>
          </cell>
        </row>
        <row r="1560">
          <cell r="A1560">
            <v>730579</v>
          </cell>
          <cell r="B1560">
            <v>3</v>
          </cell>
          <cell r="C1560" t="str">
            <v>HOGAN, MICHAEL R</v>
          </cell>
          <cell r="D1560" t="str">
            <v>6</v>
          </cell>
        </row>
        <row r="1561">
          <cell r="A1561">
            <v>730594</v>
          </cell>
          <cell r="B1561">
            <v>6</v>
          </cell>
          <cell r="C1561" t="str">
            <v>CRAIG, LISA M</v>
          </cell>
          <cell r="D1561" t="str">
            <v>5</v>
          </cell>
        </row>
        <row r="1562">
          <cell r="A1562">
            <v>730610</v>
          </cell>
          <cell r="B1562">
            <v>6</v>
          </cell>
          <cell r="C1562" t="str">
            <v>HALLER, DEBRA A.</v>
          </cell>
          <cell r="D1562" t="str">
            <v>3A</v>
          </cell>
        </row>
        <row r="1563">
          <cell r="A1563">
            <v>730615</v>
          </cell>
          <cell r="B1563">
            <v>6</v>
          </cell>
          <cell r="C1563" t="str">
            <v>SORRELL, SAMUEL</v>
          </cell>
          <cell r="D1563" t="str">
            <v>6</v>
          </cell>
        </row>
        <row r="1564">
          <cell r="A1564">
            <v>730637</v>
          </cell>
          <cell r="B1564">
            <v>1</v>
          </cell>
          <cell r="C1564" t="str">
            <v>KROUT, AARON</v>
          </cell>
          <cell r="D1564" t="str">
            <v>5</v>
          </cell>
        </row>
        <row r="1565">
          <cell r="A1565">
            <v>730645</v>
          </cell>
          <cell r="B1565">
            <v>6</v>
          </cell>
          <cell r="C1565" t="str">
            <v>YOUNG, RICHARD C.</v>
          </cell>
          <cell r="D1565" t="str">
            <v>5</v>
          </cell>
        </row>
        <row r="1566">
          <cell r="A1566">
            <v>730650</v>
          </cell>
          <cell r="B1566">
            <v>6</v>
          </cell>
          <cell r="C1566" t="str">
            <v>WEBSTER, JOHN D</v>
          </cell>
          <cell r="D1566" t="str">
            <v>2</v>
          </cell>
        </row>
        <row r="1567">
          <cell r="A1567">
            <v>730680</v>
          </cell>
          <cell r="B1567">
            <v>6</v>
          </cell>
          <cell r="C1567" t="str">
            <v>CROCKER, JEFFREY S</v>
          </cell>
          <cell r="D1567"/>
        </row>
        <row r="1568">
          <cell r="A1568">
            <v>730683</v>
          </cell>
          <cell r="B1568">
            <v>3</v>
          </cell>
          <cell r="C1568" t="str">
            <v>MINER, TIMOTHY K</v>
          </cell>
          <cell r="D1568" t="str">
            <v>5</v>
          </cell>
        </row>
        <row r="1569">
          <cell r="A1569">
            <v>730696</v>
          </cell>
          <cell r="B1569">
            <v>5</v>
          </cell>
          <cell r="C1569" t="str">
            <v>JAMES, JESSICA J</v>
          </cell>
          <cell r="D1569" t="str">
            <v>5</v>
          </cell>
        </row>
        <row r="1570">
          <cell r="A1570">
            <v>730699</v>
          </cell>
          <cell r="B1570">
            <v>6</v>
          </cell>
          <cell r="C1570" t="str">
            <v>BUCK, BETSY S.</v>
          </cell>
          <cell r="D1570" t="str">
            <v>5</v>
          </cell>
        </row>
        <row r="1571">
          <cell r="A1571">
            <v>730724</v>
          </cell>
          <cell r="B1571">
            <v>6</v>
          </cell>
          <cell r="C1571" t="str">
            <v>PALMER, GARY</v>
          </cell>
          <cell r="D1571"/>
        </row>
        <row r="1572">
          <cell r="A1572">
            <v>730726</v>
          </cell>
          <cell r="B1572">
            <v>6</v>
          </cell>
          <cell r="C1572" t="str">
            <v>MOHORIC, RANDY</v>
          </cell>
          <cell r="D1572" t="str">
            <v>5</v>
          </cell>
        </row>
        <row r="1573">
          <cell r="A1573">
            <v>730735</v>
          </cell>
          <cell r="B1573">
            <v>6</v>
          </cell>
          <cell r="C1573" t="str">
            <v>CATLI, EVELYN E.</v>
          </cell>
          <cell r="D1573" t="str">
            <v>5</v>
          </cell>
        </row>
        <row r="1574">
          <cell r="A1574">
            <v>730746</v>
          </cell>
          <cell r="B1574">
            <v>6</v>
          </cell>
          <cell r="C1574" t="str">
            <v>JOHANNESEN, JASON L</v>
          </cell>
          <cell r="D1574" t="str">
            <v>6</v>
          </cell>
        </row>
        <row r="1575">
          <cell r="A1575">
            <v>730758</v>
          </cell>
          <cell r="B1575">
            <v>6</v>
          </cell>
          <cell r="C1575" t="str">
            <v>BULLOCK, DARLENE R.</v>
          </cell>
          <cell r="D1575" t="str">
            <v>3A</v>
          </cell>
        </row>
        <row r="1576">
          <cell r="A1576">
            <v>730759</v>
          </cell>
          <cell r="B1576">
            <v>6</v>
          </cell>
          <cell r="C1576" t="str">
            <v>SNODGRASS, VIOLET C.</v>
          </cell>
          <cell r="D1576"/>
        </row>
        <row r="1577">
          <cell r="A1577">
            <v>730765</v>
          </cell>
          <cell r="B1577">
            <v>4</v>
          </cell>
          <cell r="C1577" t="str">
            <v>ALLEN, MATTHEW B</v>
          </cell>
          <cell r="D1577" t="str">
            <v>5</v>
          </cell>
        </row>
        <row r="1578">
          <cell r="A1578">
            <v>730793</v>
          </cell>
          <cell r="B1578">
            <v>6</v>
          </cell>
          <cell r="C1578" t="str">
            <v>CAMPBELL, JAMES</v>
          </cell>
          <cell r="D1578" t="str">
            <v>5</v>
          </cell>
        </row>
        <row r="1579">
          <cell r="A1579">
            <v>730796</v>
          </cell>
          <cell r="B1579">
            <v>5</v>
          </cell>
          <cell r="C1579" t="str">
            <v>MARTINEZ, LAURA LEAH</v>
          </cell>
          <cell r="D1579" t="str">
            <v>4</v>
          </cell>
        </row>
        <row r="1580">
          <cell r="A1580">
            <v>730806</v>
          </cell>
          <cell r="B1580">
            <v>6</v>
          </cell>
          <cell r="C1580" t="str">
            <v>TURNER, JOSEPH P</v>
          </cell>
          <cell r="D1580" t="str">
            <v>5</v>
          </cell>
        </row>
        <row r="1581">
          <cell r="A1581">
            <v>730835</v>
          </cell>
          <cell r="B1581">
            <v>4</v>
          </cell>
          <cell r="C1581" t="str">
            <v>HORTON, HENRY L</v>
          </cell>
          <cell r="D1581" t="str">
            <v>6</v>
          </cell>
        </row>
        <row r="1582">
          <cell r="A1582">
            <v>730836</v>
          </cell>
          <cell r="B1582">
            <v>6</v>
          </cell>
          <cell r="C1582" t="str">
            <v>SKERBECK, THOMAS A.</v>
          </cell>
          <cell r="D1582" t="str">
            <v>4</v>
          </cell>
        </row>
        <row r="1583">
          <cell r="A1583">
            <v>730842</v>
          </cell>
          <cell r="B1583">
            <v>6</v>
          </cell>
          <cell r="C1583" t="str">
            <v>BRULE, MARIE A</v>
          </cell>
          <cell r="D1583" t="str">
            <v>4</v>
          </cell>
        </row>
        <row r="1584">
          <cell r="A1584">
            <v>730862</v>
          </cell>
          <cell r="B1584">
            <v>3</v>
          </cell>
          <cell r="C1584" t="str">
            <v>BENTLER, KARIN</v>
          </cell>
          <cell r="D1584" t="str">
            <v>5</v>
          </cell>
        </row>
        <row r="1585">
          <cell r="A1585">
            <v>730864</v>
          </cell>
          <cell r="B1585">
            <v>5</v>
          </cell>
          <cell r="C1585" t="str">
            <v>WALTER, WALLACE J</v>
          </cell>
          <cell r="D1585" t="str">
            <v>4</v>
          </cell>
        </row>
        <row r="1586">
          <cell r="A1586">
            <v>730883</v>
          </cell>
          <cell r="B1586">
            <v>6</v>
          </cell>
          <cell r="C1586" t="str">
            <v>BOND, MORRIS L</v>
          </cell>
          <cell r="D1586" t="str">
            <v>5</v>
          </cell>
        </row>
        <row r="1587">
          <cell r="A1587">
            <v>730888</v>
          </cell>
          <cell r="B1587">
            <v>5</v>
          </cell>
          <cell r="C1587" t="str">
            <v>Nokes, Thomas</v>
          </cell>
          <cell r="D1587" t="str">
            <v>5</v>
          </cell>
        </row>
        <row r="1588">
          <cell r="A1588">
            <v>730892</v>
          </cell>
          <cell r="B1588">
            <v>6</v>
          </cell>
          <cell r="C1588" t="str">
            <v>GOODFORD, ANNE</v>
          </cell>
          <cell r="D1588" t="str">
            <v>5</v>
          </cell>
        </row>
        <row r="1589">
          <cell r="A1589">
            <v>730902</v>
          </cell>
          <cell r="B1589">
            <v>6</v>
          </cell>
          <cell r="C1589" t="str">
            <v>COLLINS, DANIEL BRUCE</v>
          </cell>
          <cell r="D1589" t="str">
            <v>5</v>
          </cell>
        </row>
        <row r="1590">
          <cell r="A1590">
            <v>730906</v>
          </cell>
          <cell r="B1590">
            <v>5</v>
          </cell>
          <cell r="C1590" t="str">
            <v>EVANS, MATTHEW C</v>
          </cell>
          <cell r="D1590" t="str">
            <v>5</v>
          </cell>
        </row>
        <row r="1591">
          <cell r="A1591">
            <v>730932</v>
          </cell>
          <cell r="B1591">
            <v>6</v>
          </cell>
          <cell r="C1591" t="str">
            <v>MORRIS, BRADLEY A</v>
          </cell>
          <cell r="D1591" t="str">
            <v>5</v>
          </cell>
        </row>
        <row r="1592">
          <cell r="A1592">
            <v>730945</v>
          </cell>
          <cell r="B1592">
            <v>6</v>
          </cell>
          <cell r="C1592" t="str">
            <v>MORRIS, PATRICK</v>
          </cell>
          <cell r="D1592" t="str">
            <v>5</v>
          </cell>
        </row>
        <row r="1593">
          <cell r="A1593">
            <v>730945</v>
          </cell>
          <cell r="B1593">
            <v>6</v>
          </cell>
          <cell r="C1593" t="str">
            <v>MORRIS, PATRICK</v>
          </cell>
          <cell r="D1593" t="str">
            <v>5</v>
          </cell>
        </row>
        <row r="1594">
          <cell r="A1594">
            <v>730947</v>
          </cell>
          <cell r="B1594">
            <v>3</v>
          </cell>
          <cell r="C1594" t="str">
            <v>LAMM, KIMBERLI</v>
          </cell>
          <cell r="D1594" t="str">
            <v>3A</v>
          </cell>
        </row>
        <row r="1595">
          <cell r="A1595">
            <v>730971</v>
          </cell>
          <cell r="B1595">
            <v>6</v>
          </cell>
          <cell r="C1595" t="str">
            <v>MITCHELL, ELIZABETH M</v>
          </cell>
          <cell r="D1595" t="str">
            <v>5</v>
          </cell>
        </row>
        <row r="1596">
          <cell r="A1596">
            <v>730985</v>
          </cell>
          <cell r="B1596">
            <v>6</v>
          </cell>
          <cell r="C1596" t="str">
            <v>MARKO, LAWRENCE J</v>
          </cell>
          <cell r="D1596" t="str">
            <v>5</v>
          </cell>
        </row>
        <row r="1597">
          <cell r="A1597">
            <v>731005</v>
          </cell>
          <cell r="B1597">
            <v>6</v>
          </cell>
          <cell r="C1597" t="str">
            <v>ROLLINGS, LOREN D.</v>
          </cell>
          <cell r="D1597" t="str">
            <v>5</v>
          </cell>
        </row>
        <row r="1598">
          <cell r="A1598">
            <v>731010</v>
          </cell>
          <cell r="B1598">
            <v>5</v>
          </cell>
          <cell r="C1598" t="str">
            <v>GOLDSBY, TIMOTHY J</v>
          </cell>
          <cell r="D1598" t="str">
            <v>6</v>
          </cell>
        </row>
        <row r="1599">
          <cell r="A1599">
            <v>731023</v>
          </cell>
          <cell r="B1599">
            <v>6</v>
          </cell>
          <cell r="C1599" t="str">
            <v>SMITH, MALCOLM E.</v>
          </cell>
          <cell r="D1599" t="str">
            <v>4</v>
          </cell>
        </row>
        <row r="1600">
          <cell r="A1600">
            <v>731044</v>
          </cell>
          <cell r="B1600">
            <v>6</v>
          </cell>
          <cell r="C1600" t="str">
            <v>HAYS, WAYNE</v>
          </cell>
          <cell r="D1600" t="str">
            <v>6</v>
          </cell>
        </row>
        <row r="1601">
          <cell r="A1601">
            <v>731058</v>
          </cell>
          <cell r="B1601">
            <v>5</v>
          </cell>
          <cell r="C1601" t="str">
            <v>HICKSON, CHRIS</v>
          </cell>
          <cell r="D1601" t="str">
            <v>6</v>
          </cell>
        </row>
        <row r="1602">
          <cell r="A1602">
            <v>731062</v>
          </cell>
          <cell r="B1602">
            <v>6</v>
          </cell>
          <cell r="C1602" t="str">
            <v>TINKHAM, TERESA L.</v>
          </cell>
          <cell r="D1602" t="str">
            <v>5</v>
          </cell>
        </row>
        <row r="1603">
          <cell r="A1603">
            <v>731083</v>
          </cell>
          <cell r="B1603">
            <v>6</v>
          </cell>
          <cell r="C1603" t="str">
            <v>MYHRE, LORI E</v>
          </cell>
          <cell r="D1603" t="str">
            <v>5</v>
          </cell>
        </row>
        <row r="1604">
          <cell r="A1604">
            <v>731088</v>
          </cell>
          <cell r="B1604">
            <v>6</v>
          </cell>
          <cell r="C1604" t="str">
            <v>JENSEN, KENT A</v>
          </cell>
          <cell r="D1604" t="str">
            <v>6</v>
          </cell>
        </row>
        <row r="1605">
          <cell r="A1605">
            <v>731092</v>
          </cell>
          <cell r="B1605">
            <v>6</v>
          </cell>
          <cell r="C1605" t="str">
            <v>RANGER, BARBARA</v>
          </cell>
          <cell r="D1605" t="str">
            <v>5</v>
          </cell>
        </row>
        <row r="1606">
          <cell r="A1606">
            <v>731098</v>
          </cell>
          <cell r="B1606">
            <v>5</v>
          </cell>
          <cell r="C1606" t="str">
            <v>BOLING, RACHEL E</v>
          </cell>
          <cell r="D1606" t="str">
            <v>5</v>
          </cell>
        </row>
        <row r="1607">
          <cell r="A1607">
            <v>731102</v>
          </cell>
          <cell r="B1607">
            <v>6</v>
          </cell>
          <cell r="C1607" t="str">
            <v>FREE, RICHARD G</v>
          </cell>
          <cell r="D1607" t="str">
            <v>2</v>
          </cell>
        </row>
        <row r="1608">
          <cell r="A1608">
            <v>731115</v>
          </cell>
          <cell r="B1608">
            <v>6</v>
          </cell>
          <cell r="C1608" t="str">
            <v>KUSS, CINDY</v>
          </cell>
          <cell r="D1608" t="str">
            <v>3A</v>
          </cell>
        </row>
        <row r="1609">
          <cell r="A1609">
            <v>731116</v>
          </cell>
          <cell r="B1609">
            <v>5</v>
          </cell>
          <cell r="C1609" t="str">
            <v>DAVIS, TERRY M</v>
          </cell>
          <cell r="D1609" t="str">
            <v>5</v>
          </cell>
        </row>
        <row r="1610">
          <cell r="A1610">
            <v>731123</v>
          </cell>
          <cell r="B1610">
            <v>6</v>
          </cell>
          <cell r="C1610" t="str">
            <v>CAMPBELL, DENNIS</v>
          </cell>
          <cell r="D1610" t="str">
            <v>3A</v>
          </cell>
        </row>
        <row r="1611">
          <cell r="A1611">
            <v>731127</v>
          </cell>
          <cell r="B1611">
            <v>6</v>
          </cell>
          <cell r="C1611" t="str">
            <v>SPRAGUE, BRENDA L</v>
          </cell>
          <cell r="D1611" t="str">
            <v>4</v>
          </cell>
        </row>
        <row r="1612">
          <cell r="A1612">
            <v>731135</v>
          </cell>
          <cell r="B1612">
            <v>6</v>
          </cell>
          <cell r="C1612" t="str">
            <v>DUMMIGAN, DAVID</v>
          </cell>
          <cell r="D1612" t="str">
            <v>4</v>
          </cell>
        </row>
        <row r="1613">
          <cell r="A1613">
            <v>731143</v>
          </cell>
          <cell r="B1613">
            <v>6</v>
          </cell>
          <cell r="C1613" t="str">
            <v>FULLER, ELIZABETH A</v>
          </cell>
          <cell r="D1613" t="str">
            <v>5</v>
          </cell>
        </row>
        <row r="1614">
          <cell r="A1614">
            <v>731145</v>
          </cell>
          <cell r="B1614">
            <v>6</v>
          </cell>
          <cell r="C1614" t="str">
            <v>CHRISPIN, J ALEX</v>
          </cell>
          <cell r="D1614" t="str">
            <v>5</v>
          </cell>
        </row>
        <row r="1615">
          <cell r="A1615">
            <v>731167</v>
          </cell>
          <cell r="B1615">
            <v>4</v>
          </cell>
          <cell r="C1615" t="str">
            <v>HOLMAN, ROY E</v>
          </cell>
          <cell r="D1615" t="str">
            <v>6</v>
          </cell>
        </row>
        <row r="1616">
          <cell r="A1616">
            <v>731180</v>
          </cell>
          <cell r="B1616">
            <v>6</v>
          </cell>
          <cell r="C1616" t="str">
            <v>HEANEY, CHRISTOPHER</v>
          </cell>
          <cell r="D1616" t="str">
            <v>3B</v>
          </cell>
        </row>
        <row r="1617">
          <cell r="A1617">
            <v>731228</v>
          </cell>
          <cell r="B1617">
            <v>6</v>
          </cell>
          <cell r="C1617" t="str">
            <v>BRINK, TAWNYA R</v>
          </cell>
          <cell r="D1617" t="str">
            <v>5</v>
          </cell>
        </row>
        <row r="1618">
          <cell r="A1618">
            <v>731229</v>
          </cell>
          <cell r="B1618">
            <v>6</v>
          </cell>
          <cell r="C1618" t="str">
            <v>OHLER, DUSTIN</v>
          </cell>
          <cell r="D1618" t="str">
            <v>5</v>
          </cell>
        </row>
        <row r="1619">
          <cell r="A1619">
            <v>731230</v>
          </cell>
          <cell r="B1619">
            <v>6</v>
          </cell>
          <cell r="C1619" t="str">
            <v>AARDAL, ERIK W</v>
          </cell>
          <cell r="D1619"/>
        </row>
        <row r="1620">
          <cell r="A1620">
            <v>731234</v>
          </cell>
          <cell r="B1620">
            <v>6</v>
          </cell>
          <cell r="C1620" t="str">
            <v>PHARRIS, STEPHEN D</v>
          </cell>
          <cell r="D1620" t="str">
            <v>3B</v>
          </cell>
        </row>
        <row r="1621">
          <cell r="A1621">
            <v>731254</v>
          </cell>
          <cell r="B1621">
            <v>6</v>
          </cell>
          <cell r="C1621" t="str">
            <v>TEDDER, ELIZABETH R</v>
          </cell>
          <cell r="D1621" t="str">
            <v>5</v>
          </cell>
        </row>
        <row r="1622">
          <cell r="A1622">
            <v>731272</v>
          </cell>
          <cell r="B1622">
            <v>6</v>
          </cell>
          <cell r="C1622" t="str">
            <v>CRABBE, BRYAN W</v>
          </cell>
          <cell r="D1622" t="str">
            <v>2</v>
          </cell>
        </row>
        <row r="1623">
          <cell r="A1623">
            <v>731284</v>
          </cell>
          <cell r="B1623">
            <v>6</v>
          </cell>
          <cell r="C1623" t="str">
            <v>RIVERS, DENNY</v>
          </cell>
          <cell r="D1623" t="str">
            <v>4</v>
          </cell>
        </row>
        <row r="1624">
          <cell r="A1624">
            <v>731302</v>
          </cell>
          <cell r="B1624">
            <v>6</v>
          </cell>
          <cell r="C1624" t="str">
            <v>DOUTY, MARY BETH</v>
          </cell>
          <cell r="D1624" t="str">
            <v>5</v>
          </cell>
        </row>
        <row r="1625">
          <cell r="A1625">
            <v>731306</v>
          </cell>
          <cell r="B1625">
            <v>6</v>
          </cell>
          <cell r="C1625" t="str">
            <v>SNIDER, JONICA</v>
          </cell>
          <cell r="D1625" t="str">
            <v>5</v>
          </cell>
        </row>
        <row r="1626">
          <cell r="A1626">
            <v>731337</v>
          </cell>
          <cell r="B1626">
            <v>6</v>
          </cell>
          <cell r="C1626" t="str">
            <v>FOREMAND, LORAINE A</v>
          </cell>
          <cell r="D1626" t="str">
            <v>3A</v>
          </cell>
        </row>
        <row r="1627">
          <cell r="A1627">
            <v>731388</v>
          </cell>
          <cell r="B1627">
            <v>6</v>
          </cell>
          <cell r="C1627" t="str">
            <v>RICHARDS, CLEMENT A</v>
          </cell>
          <cell r="D1627" t="str">
            <v>6</v>
          </cell>
        </row>
        <row r="1628">
          <cell r="A1628">
            <v>731390</v>
          </cell>
          <cell r="B1628">
            <v>6</v>
          </cell>
          <cell r="C1628" t="str">
            <v>ALGER, JAMES M</v>
          </cell>
          <cell r="D1628" t="str">
            <v>3B</v>
          </cell>
        </row>
        <row r="1629">
          <cell r="A1629">
            <v>731407</v>
          </cell>
          <cell r="B1629">
            <v>6</v>
          </cell>
          <cell r="C1629" t="str">
            <v>ARNDT, PETER JUSTIN</v>
          </cell>
          <cell r="D1629" t="str">
            <v>2</v>
          </cell>
        </row>
        <row r="1630">
          <cell r="A1630">
            <v>731416</v>
          </cell>
          <cell r="B1630">
            <v>6</v>
          </cell>
          <cell r="C1630" t="str">
            <v>DUFF, JOSHUA</v>
          </cell>
          <cell r="D1630" t="str">
            <v>5</v>
          </cell>
        </row>
        <row r="1631">
          <cell r="A1631">
            <v>731447</v>
          </cell>
          <cell r="B1631">
            <v>6</v>
          </cell>
          <cell r="C1631" t="str">
            <v>CARY, JONATHAN A.</v>
          </cell>
          <cell r="D1631" t="str">
            <v>6</v>
          </cell>
        </row>
        <row r="1632">
          <cell r="A1632">
            <v>731450</v>
          </cell>
          <cell r="B1632">
            <v>6</v>
          </cell>
          <cell r="C1632" t="str">
            <v>CUFF, WALTER E</v>
          </cell>
          <cell r="D1632" t="str">
            <v>6</v>
          </cell>
        </row>
        <row r="1633">
          <cell r="A1633">
            <v>731471</v>
          </cell>
          <cell r="B1633">
            <v>6</v>
          </cell>
          <cell r="C1633" t="str">
            <v>JOHNSTON, NATHAN</v>
          </cell>
          <cell r="D1633" t="str">
            <v>6</v>
          </cell>
        </row>
        <row r="1634">
          <cell r="A1634">
            <v>731475</v>
          </cell>
          <cell r="B1634">
            <v>6</v>
          </cell>
          <cell r="C1634" t="str">
            <v>CLARK, JULIA F</v>
          </cell>
          <cell r="D1634" t="str">
            <v>3A</v>
          </cell>
        </row>
        <row r="1635">
          <cell r="A1635">
            <v>731493</v>
          </cell>
          <cell r="B1635">
            <v>6</v>
          </cell>
          <cell r="C1635" t="str">
            <v>ANDRUS, DAMIEN KENNETH</v>
          </cell>
          <cell r="D1635" t="str">
            <v>6</v>
          </cell>
        </row>
        <row r="1636">
          <cell r="A1636">
            <v>731499</v>
          </cell>
          <cell r="B1636">
            <v>6</v>
          </cell>
          <cell r="C1636" t="str">
            <v>GOERES, LAURA</v>
          </cell>
          <cell r="D1636" t="str">
            <v>5</v>
          </cell>
        </row>
        <row r="1637">
          <cell r="A1637">
            <v>731516</v>
          </cell>
          <cell r="B1637">
            <v>6</v>
          </cell>
          <cell r="C1637" t="str">
            <v>HICKMAN, COREY</v>
          </cell>
          <cell r="D1637" t="str">
            <v>6</v>
          </cell>
        </row>
        <row r="1638">
          <cell r="A1638">
            <v>731548</v>
          </cell>
          <cell r="B1638">
            <v>5</v>
          </cell>
          <cell r="C1638" t="str">
            <v>Cummings, Bruce</v>
          </cell>
          <cell r="D1638" t="str">
            <v>2</v>
          </cell>
        </row>
        <row r="1639">
          <cell r="A1639">
            <v>731593</v>
          </cell>
          <cell r="B1639">
            <v>6</v>
          </cell>
          <cell r="C1639" t="str">
            <v>MOSS, JILL</v>
          </cell>
          <cell r="D1639" t="str">
            <v>2</v>
          </cell>
        </row>
        <row r="1640">
          <cell r="A1640">
            <v>731596</v>
          </cell>
          <cell r="B1640">
            <v>1</v>
          </cell>
          <cell r="C1640" t="str">
            <v>ANDERSON, KRISTINA J.</v>
          </cell>
          <cell r="D1640" t="str">
            <v>5</v>
          </cell>
        </row>
        <row r="1641">
          <cell r="A1641">
            <v>731604</v>
          </cell>
          <cell r="B1641">
            <v>6</v>
          </cell>
          <cell r="C1641" t="str">
            <v>CONTRIS, STACEY</v>
          </cell>
          <cell r="D1641" t="str">
            <v>5</v>
          </cell>
        </row>
        <row r="1642">
          <cell r="A1642">
            <v>731614</v>
          </cell>
          <cell r="B1642">
            <v>6</v>
          </cell>
          <cell r="C1642" t="str">
            <v>SMALLEY, RONALD N</v>
          </cell>
          <cell r="D1642" t="str">
            <v>3A</v>
          </cell>
        </row>
        <row r="1643">
          <cell r="A1643">
            <v>731617</v>
          </cell>
          <cell r="B1643">
            <v>6</v>
          </cell>
          <cell r="C1643" t="str">
            <v>ROBERTSON, JAMES D</v>
          </cell>
          <cell r="D1643" t="str">
            <v>5</v>
          </cell>
        </row>
        <row r="1644">
          <cell r="A1644">
            <v>731632</v>
          </cell>
          <cell r="B1644">
            <v>6</v>
          </cell>
          <cell r="C1644" t="str">
            <v>WARREN, JENNIFER A</v>
          </cell>
          <cell r="D1644" t="str">
            <v>2</v>
          </cell>
        </row>
        <row r="1645">
          <cell r="A1645">
            <v>731634</v>
          </cell>
          <cell r="B1645">
            <v>6</v>
          </cell>
          <cell r="C1645" t="str">
            <v>WORKMAN, JASON</v>
          </cell>
          <cell r="D1645" t="str">
            <v>5</v>
          </cell>
        </row>
        <row r="1646">
          <cell r="A1646">
            <v>731642</v>
          </cell>
          <cell r="B1646">
            <v>6</v>
          </cell>
          <cell r="C1646" t="str">
            <v>BALDWIN, ANDREW</v>
          </cell>
          <cell r="D1646" t="str">
            <v>5</v>
          </cell>
        </row>
        <row r="1647">
          <cell r="A1647">
            <v>731644</v>
          </cell>
          <cell r="B1647">
            <v>6</v>
          </cell>
          <cell r="C1647" t="str">
            <v>ALEXANDER, JENNY C</v>
          </cell>
          <cell r="D1647" t="str">
            <v>3A</v>
          </cell>
        </row>
        <row r="1648">
          <cell r="A1648">
            <v>731663</v>
          </cell>
          <cell r="B1648">
            <v>6</v>
          </cell>
          <cell r="C1648" t="str">
            <v>GOODWIN, KILEAN MICHELLE</v>
          </cell>
          <cell r="D1648" t="str">
            <v>5</v>
          </cell>
        </row>
        <row r="1649">
          <cell r="A1649">
            <v>731734</v>
          </cell>
          <cell r="B1649">
            <v>6</v>
          </cell>
          <cell r="C1649" t="str">
            <v>SORRELL, ANDREW C.</v>
          </cell>
          <cell r="D1649" t="str">
            <v>6</v>
          </cell>
        </row>
        <row r="1650">
          <cell r="A1650">
            <v>731740</v>
          </cell>
          <cell r="B1650">
            <v>6</v>
          </cell>
          <cell r="C1650" t="str">
            <v>SORRELL, HAROLD P</v>
          </cell>
          <cell r="D1650" t="str">
            <v>6</v>
          </cell>
        </row>
        <row r="1651">
          <cell r="A1651">
            <v>731745</v>
          </cell>
          <cell r="B1651">
            <v>6</v>
          </cell>
          <cell r="C1651" t="str">
            <v>STEIN, KATHRINE A</v>
          </cell>
          <cell r="D1651" t="str">
            <v>5</v>
          </cell>
        </row>
        <row r="1652">
          <cell r="A1652">
            <v>731762</v>
          </cell>
          <cell r="B1652">
            <v>6</v>
          </cell>
          <cell r="C1652" t="str">
            <v>MARSH, SHARON V</v>
          </cell>
          <cell r="D1652" t="str">
            <v>3A</v>
          </cell>
        </row>
        <row r="1653">
          <cell r="A1653">
            <v>731763</v>
          </cell>
          <cell r="B1653">
            <v>6</v>
          </cell>
          <cell r="C1653" t="str">
            <v>SMITH, JOEL M</v>
          </cell>
          <cell r="D1653" t="str">
            <v>5</v>
          </cell>
        </row>
        <row r="1654">
          <cell r="A1654">
            <v>731771</v>
          </cell>
          <cell r="B1654">
            <v>6</v>
          </cell>
          <cell r="C1654" t="str">
            <v>IRWIN, KAROLYN A.</v>
          </cell>
          <cell r="D1654" t="str">
            <v>3A</v>
          </cell>
        </row>
        <row r="1655">
          <cell r="A1655">
            <v>731777</v>
          </cell>
          <cell r="B1655">
            <v>5</v>
          </cell>
          <cell r="C1655" t="str">
            <v>CORNYN, GABRIEL</v>
          </cell>
          <cell r="D1655" t="str">
            <v>5</v>
          </cell>
        </row>
        <row r="1656">
          <cell r="A1656">
            <v>731824</v>
          </cell>
          <cell r="B1656">
            <v>6</v>
          </cell>
          <cell r="C1656" t="str">
            <v xml:space="preserve">SWADER,MARNY H          </v>
          </cell>
          <cell r="D1656" t="str">
            <v>5</v>
          </cell>
        </row>
        <row r="1657">
          <cell r="A1657">
            <v>731888</v>
          </cell>
          <cell r="B1657">
            <v>6</v>
          </cell>
          <cell r="C1657" t="str">
            <v>SCHROEDER, JAMES H</v>
          </cell>
          <cell r="D1657" t="str">
            <v>5</v>
          </cell>
        </row>
        <row r="1658">
          <cell r="A1658">
            <v>731895</v>
          </cell>
          <cell r="B1658">
            <v>6</v>
          </cell>
          <cell r="C1658" t="str">
            <v>PRIGGE, DWIGHT</v>
          </cell>
          <cell r="D1658" t="str">
            <v>5</v>
          </cell>
        </row>
        <row r="1659">
          <cell r="A1659">
            <v>731904</v>
          </cell>
          <cell r="B1659">
            <v>6</v>
          </cell>
          <cell r="C1659" t="str">
            <v>LEWIN, MATHEW</v>
          </cell>
          <cell r="D1659" t="str">
            <v>5</v>
          </cell>
        </row>
        <row r="1660">
          <cell r="A1660">
            <v>731905</v>
          </cell>
          <cell r="B1660">
            <v>2</v>
          </cell>
          <cell r="C1660" t="str">
            <v>WINSTON, JOSEPH</v>
          </cell>
          <cell r="D1660"/>
        </row>
        <row r="1661">
          <cell r="A1661">
            <v>731907</v>
          </cell>
          <cell r="B1661">
            <v>6</v>
          </cell>
          <cell r="C1661" t="str">
            <v>VAN HOOK, PHILLIP</v>
          </cell>
          <cell r="D1661" t="str">
            <v>6</v>
          </cell>
        </row>
        <row r="1662">
          <cell r="A1662">
            <v>731927</v>
          </cell>
          <cell r="B1662">
            <v>6</v>
          </cell>
          <cell r="C1662" t="str">
            <v>VAUGHN, AMANDA L.</v>
          </cell>
          <cell r="D1662" t="str">
            <v>6</v>
          </cell>
        </row>
        <row r="1663">
          <cell r="A1663">
            <v>731930</v>
          </cell>
          <cell r="B1663">
            <v>5</v>
          </cell>
          <cell r="C1663" t="str">
            <v>BLAIR, CHARLES</v>
          </cell>
          <cell r="D1663" t="str">
            <v>6</v>
          </cell>
        </row>
        <row r="1664">
          <cell r="A1664">
            <v>731933</v>
          </cell>
          <cell r="B1664">
            <v>6</v>
          </cell>
          <cell r="C1664" t="str">
            <v>BERGONZINE, AMY E</v>
          </cell>
          <cell r="D1664"/>
        </row>
        <row r="1665">
          <cell r="A1665">
            <v>731951</v>
          </cell>
          <cell r="B1665">
            <v>6</v>
          </cell>
          <cell r="C1665" t="str">
            <v>FULLER, JOHN L</v>
          </cell>
          <cell r="D1665" t="str">
            <v>4</v>
          </cell>
        </row>
        <row r="1666">
          <cell r="A1666">
            <v>731956</v>
          </cell>
          <cell r="B1666">
            <v>6</v>
          </cell>
          <cell r="C1666" t="str">
            <v>BLAIR, HEIDE M</v>
          </cell>
          <cell r="D1666" t="str">
            <v>5</v>
          </cell>
        </row>
        <row r="1667">
          <cell r="A1667">
            <v>731960</v>
          </cell>
          <cell r="B1667">
            <v>6</v>
          </cell>
          <cell r="C1667" t="str">
            <v>SCHLAIS, KATHRYN JEAN</v>
          </cell>
          <cell r="D1667" t="str">
            <v>6</v>
          </cell>
        </row>
        <row r="1668">
          <cell r="A1668">
            <v>731984</v>
          </cell>
          <cell r="B1668">
            <v>6</v>
          </cell>
          <cell r="C1668" t="str">
            <v>HARRIS, MARK DANIEL</v>
          </cell>
          <cell r="D1668" t="str">
            <v>5</v>
          </cell>
        </row>
        <row r="1669">
          <cell r="A1669">
            <v>731995</v>
          </cell>
          <cell r="B1669">
            <v>6</v>
          </cell>
          <cell r="C1669" t="str">
            <v>HOLT, PATRICK E</v>
          </cell>
          <cell r="D1669" t="str">
            <v>6</v>
          </cell>
        </row>
        <row r="1670">
          <cell r="A1670">
            <v>732003</v>
          </cell>
          <cell r="B1670">
            <v>6</v>
          </cell>
          <cell r="C1670" t="str">
            <v>MARTELL, DANA</v>
          </cell>
          <cell r="D1670" t="str">
            <v>3A</v>
          </cell>
        </row>
        <row r="1671">
          <cell r="A1671">
            <v>732011</v>
          </cell>
          <cell r="B1671">
            <v>6</v>
          </cell>
          <cell r="C1671" t="str">
            <v>BLACKLEDGE, MICHAEL W</v>
          </cell>
          <cell r="D1671" t="str">
            <v>3A</v>
          </cell>
        </row>
        <row r="1672">
          <cell r="A1672">
            <v>732043</v>
          </cell>
          <cell r="B1672">
            <v>6</v>
          </cell>
          <cell r="C1672" t="str">
            <v>CAGG, JENNIFER J</v>
          </cell>
          <cell r="D1672" t="str">
            <v>3A</v>
          </cell>
        </row>
        <row r="1673">
          <cell r="A1673">
            <v>732057</v>
          </cell>
          <cell r="B1673">
            <v>6</v>
          </cell>
          <cell r="C1673" t="str">
            <v>CHAMBERS, JAMES W</v>
          </cell>
          <cell r="D1673" t="str">
            <v>6</v>
          </cell>
        </row>
        <row r="1674">
          <cell r="A1674">
            <v>732077</v>
          </cell>
          <cell r="B1674">
            <v>6</v>
          </cell>
          <cell r="C1674" t="str">
            <v>BONA, SARAH ANN</v>
          </cell>
          <cell r="D1674" t="str">
            <v>5</v>
          </cell>
        </row>
        <row r="1675">
          <cell r="A1675">
            <v>732089</v>
          </cell>
          <cell r="B1675">
            <v>6</v>
          </cell>
          <cell r="C1675" t="str">
            <v>TREVINO, FRANCISCO MARTI</v>
          </cell>
          <cell r="D1675" t="str">
            <v>2</v>
          </cell>
        </row>
        <row r="1676">
          <cell r="A1676">
            <v>732114</v>
          </cell>
          <cell r="B1676">
            <v>6</v>
          </cell>
          <cell r="C1676" t="str">
            <v>KIRBY, DANIEL A</v>
          </cell>
          <cell r="D1676" t="str">
            <v>6</v>
          </cell>
        </row>
        <row r="1677">
          <cell r="A1677">
            <v>732120</v>
          </cell>
          <cell r="B1677">
            <v>6</v>
          </cell>
          <cell r="C1677" t="str">
            <v>HOLLADAY, WILLIAM B</v>
          </cell>
          <cell r="D1677" t="str">
            <v>5</v>
          </cell>
        </row>
        <row r="1678">
          <cell r="A1678">
            <v>732159</v>
          </cell>
          <cell r="B1678">
            <v>6</v>
          </cell>
          <cell r="C1678" t="str">
            <v>FARRAR, KYLE</v>
          </cell>
          <cell r="D1678" t="str">
            <v>5</v>
          </cell>
        </row>
        <row r="1679">
          <cell r="A1679">
            <v>732175</v>
          </cell>
          <cell r="B1679">
            <v>6</v>
          </cell>
          <cell r="C1679" t="str">
            <v>YOUNG, BRADLEY</v>
          </cell>
          <cell r="D1679" t="str">
            <v>3A</v>
          </cell>
        </row>
        <row r="1680">
          <cell r="A1680">
            <v>732182</v>
          </cell>
          <cell r="B1680">
            <v>6</v>
          </cell>
          <cell r="C1680" t="str">
            <v>BARTSCH, ARTHUR S</v>
          </cell>
          <cell r="D1680" t="str">
            <v>2</v>
          </cell>
        </row>
        <row r="1681">
          <cell r="A1681">
            <v>732186</v>
          </cell>
          <cell r="B1681">
            <v>6</v>
          </cell>
          <cell r="C1681" t="str">
            <v>BAXTER, MARY ANN</v>
          </cell>
          <cell r="D1681" t="str">
            <v>3B</v>
          </cell>
        </row>
        <row r="1682">
          <cell r="A1682">
            <v>732188</v>
          </cell>
          <cell r="B1682">
            <v>6</v>
          </cell>
          <cell r="C1682" t="str">
            <v>HIGLEY, RILEE</v>
          </cell>
          <cell r="D1682" t="str">
            <v>3B</v>
          </cell>
        </row>
        <row r="1683">
          <cell r="A1683">
            <v>732192</v>
          </cell>
          <cell r="B1683">
            <v>6</v>
          </cell>
          <cell r="C1683" t="str">
            <v>GIBBONS, RAYMOND J</v>
          </cell>
          <cell r="D1683" t="str">
            <v>6</v>
          </cell>
        </row>
        <row r="1684">
          <cell r="A1684">
            <v>732193</v>
          </cell>
          <cell r="B1684">
            <v>6</v>
          </cell>
          <cell r="C1684" t="str">
            <v>WIDMER, MICHAEL S</v>
          </cell>
          <cell r="D1684" t="str">
            <v>3A</v>
          </cell>
        </row>
        <row r="1685">
          <cell r="A1685">
            <v>732237</v>
          </cell>
          <cell r="B1685">
            <v>6</v>
          </cell>
          <cell r="C1685" t="str">
            <v>SANDERS, NIKKI B</v>
          </cell>
          <cell r="D1685" t="str">
            <v>5</v>
          </cell>
        </row>
        <row r="1686">
          <cell r="A1686">
            <v>732265</v>
          </cell>
          <cell r="B1686">
            <v>6</v>
          </cell>
          <cell r="C1686" t="str">
            <v>DALLAS, SUZIE</v>
          </cell>
          <cell r="D1686" t="str">
            <v>5</v>
          </cell>
        </row>
        <row r="1687">
          <cell r="A1687">
            <v>732332</v>
          </cell>
          <cell r="B1687">
            <v>1</v>
          </cell>
          <cell r="C1687" t="str">
            <v>COOK, ROBERT</v>
          </cell>
          <cell r="D1687" t="str">
            <v>6</v>
          </cell>
        </row>
        <row r="1688">
          <cell r="A1688">
            <v>732333</v>
          </cell>
          <cell r="B1688">
            <v>6</v>
          </cell>
          <cell r="C1688" t="str">
            <v>CANFIELD, PATRICK DE WAY</v>
          </cell>
          <cell r="D1688" t="str">
            <v>3A</v>
          </cell>
        </row>
        <row r="1689">
          <cell r="A1689">
            <v>732371</v>
          </cell>
          <cell r="B1689">
            <v>6</v>
          </cell>
          <cell r="C1689" t="str">
            <v>DODD, ANGELA</v>
          </cell>
          <cell r="D1689" t="str">
            <v>3A</v>
          </cell>
        </row>
        <row r="1690">
          <cell r="A1690">
            <v>732421</v>
          </cell>
          <cell r="B1690">
            <v>6</v>
          </cell>
          <cell r="C1690" t="str">
            <v>WHITE, JEREMIAH</v>
          </cell>
          <cell r="D1690" t="str">
            <v>6</v>
          </cell>
        </row>
        <row r="1691">
          <cell r="A1691">
            <v>732486</v>
          </cell>
          <cell r="B1691">
            <v>5</v>
          </cell>
          <cell r="C1691" t="str">
            <v>FERGUSON, JONATHAN</v>
          </cell>
          <cell r="D1691" t="str">
            <v>5</v>
          </cell>
        </row>
        <row r="1692">
          <cell r="A1692">
            <v>732495</v>
          </cell>
          <cell r="B1692">
            <v>6</v>
          </cell>
          <cell r="C1692" t="str">
            <v>HOUSE, KELLI</v>
          </cell>
          <cell r="D1692" t="str">
            <v>3A</v>
          </cell>
        </row>
        <row r="1693">
          <cell r="A1693">
            <v>732512</v>
          </cell>
          <cell r="B1693">
            <v>5</v>
          </cell>
          <cell r="C1693" t="str">
            <v>GILLEN, MITCHELL</v>
          </cell>
          <cell r="D1693" t="str">
            <v>5</v>
          </cell>
        </row>
        <row r="1694">
          <cell r="A1694">
            <v>732535</v>
          </cell>
          <cell r="B1694">
            <v>6</v>
          </cell>
          <cell r="C1694" t="str">
            <v>CUFF, WILLIAM</v>
          </cell>
          <cell r="D1694" t="str">
            <v>6</v>
          </cell>
        </row>
        <row r="1695">
          <cell r="A1695">
            <v>732577</v>
          </cell>
          <cell r="B1695">
            <v>2</v>
          </cell>
          <cell r="C1695" t="str">
            <v>SMITH, ANTWOIN</v>
          </cell>
          <cell r="D1695"/>
        </row>
        <row r="1696">
          <cell r="A1696">
            <v>732582</v>
          </cell>
          <cell r="B1696">
            <v>6</v>
          </cell>
          <cell r="C1696" t="str">
            <v>LOWTHER, JOJI D</v>
          </cell>
          <cell r="D1696" t="str">
            <v>5</v>
          </cell>
        </row>
        <row r="1697">
          <cell r="A1697">
            <v>732628</v>
          </cell>
          <cell r="B1697">
            <v>6</v>
          </cell>
          <cell r="C1697" t="str">
            <v>WOLFE, RICHARD</v>
          </cell>
          <cell r="D1697" t="str">
            <v>5</v>
          </cell>
        </row>
        <row r="1698">
          <cell r="A1698">
            <v>732628</v>
          </cell>
          <cell r="B1698">
            <v>6</v>
          </cell>
          <cell r="C1698" t="str">
            <v>WOLFE, RICHARD</v>
          </cell>
          <cell r="D1698" t="str">
            <v>5</v>
          </cell>
        </row>
        <row r="1699">
          <cell r="A1699">
            <v>732648</v>
          </cell>
          <cell r="B1699">
            <v>6</v>
          </cell>
          <cell r="C1699" t="str">
            <v>PALMER, LESLIE ANN</v>
          </cell>
          <cell r="D1699" t="str">
            <v>5</v>
          </cell>
        </row>
        <row r="1700">
          <cell r="A1700">
            <v>732654</v>
          </cell>
          <cell r="B1700">
            <v>6</v>
          </cell>
          <cell r="C1700" t="str">
            <v>WESSON, SUSAN C</v>
          </cell>
          <cell r="D1700"/>
        </row>
        <row r="1701">
          <cell r="A1701">
            <v>732657</v>
          </cell>
          <cell r="B1701">
            <v>6</v>
          </cell>
          <cell r="C1701" t="str">
            <v>CONROY, KIMBERLY</v>
          </cell>
          <cell r="D1701" t="str">
            <v>4</v>
          </cell>
        </row>
        <row r="1702">
          <cell r="A1702">
            <v>732710</v>
          </cell>
          <cell r="B1702">
            <v>6</v>
          </cell>
          <cell r="C1702" t="str">
            <v>RIZK, DOUGLAS N</v>
          </cell>
          <cell r="D1702"/>
        </row>
        <row r="1703">
          <cell r="A1703">
            <v>732729</v>
          </cell>
          <cell r="B1703">
            <v>6</v>
          </cell>
          <cell r="C1703" t="str">
            <v>JOHNSON, JASON R</v>
          </cell>
          <cell r="D1703" t="str">
            <v>2</v>
          </cell>
        </row>
        <row r="1704">
          <cell r="A1704">
            <v>732743</v>
          </cell>
          <cell r="B1704">
            <v>6</v>
          </cell>
          <cell r="C1704" t="str">
            <v>BAKER, SUZIE</v>
          </cell>
          <cell r="D1704" t="str">
            <v>4</v>
          </cell>
        </row>
        <row r="1705">
          <cell r="A1705">
            <v>732797</v>
          </cell>
          <cell r="B1705">
            <v>6</v>
          </cell>
          <cell r="C1705" t="str">
            <v>GRANFIELD, ANDERSON</v>
          </cell>
          <cell r="D1705" t="str">
            <v>6</v>
          </cell>
        </row>
        <row r="1706">
          <cell r="A1706">
            <v>732862</v>
          </cell>
          <cell r="B1706">
            <v>4</v>
          </cell>
          <cell r="C1706" t="str">
            <v>Hall, Karleene</v>
          </cell>
          <cell r="D1706" t="str">
            <v>6</v>
          </cell>
        </row>
        <row r="1707">
          <cell r="A1707">
            <v>732865</v>
          </cell>
          <cell r="B1707">
            <v>6</v>
          </cell>
          <cell r="C1707" t="str">
            <v>PARKHURST, SHANA</v>
          </cell>
          <cell r="D1707" t="str">
            <v>5</v>
          </cell>
        </row>
        <row r="1708">
          <cell r="A1708">
            <v>732869</v>
          </cell>
          <cell r="B1708">
            <v>6</v>
          </cell>
          <cell r="C1708" t="str">
            <v>YOUNGLOVE, FRANK H</v>
          </cell>
          <cell r="D1708" t="str">
            <v>3B</v>
          </cell>
        </row>
        <row r="1709">
          <cell r="A1709">
            <v>732871</v>
          </cell>
          <cell r="B1709">
            <v>6</v>
          </cell>
          <cell r="C1709" t="str">
            <v>ALLISON, AIBRA</v>
          </cell>
          <cell r="D1709" t="str">
            <v>5</v>
          </cell>
        </row>
        <row r="1710">
          <cell r="A1710">
            <v>732936</v>
          </cell>
          <cell r="B1710">
            <v>5</v>
          </cell>
          <cell r="C1710" t="str">
            <v>Arrington, Samuel</v>
          </cell>
          <cell r="D1710" t="str">
            <v>5</v>
          </cell>
        </row>
        <row r="1711">
          <cell r="A1711">
            <v>732997</v>
          </cell>
          <cell r="B1711">
            <v>6</v>
          </cell>
          <cell r="C1711" t="str">
            <v>GAZE, ALYSON LEE</v>
          </cell>
          <cell r="D1711" t="str">
            <v>4</v>
          </cell>
        </row>
        <row r="1712">
          <cell r="A1712">
            <v>733029</v>
          </cell>
          <cell r="B1712">
            <v>6</v>
          </cell>
          <cell r="C1712" t="str">
            <v>CARPENTER, JESSIE</v>
          </cell>
          <cell r="D1712" t="str">
            <v>5</v>
          </cell>
        </row>
        <row r="1713">
          <cell r="A1713">
            <v>733033</v>
          </cell>
          <cell r="B1713">
            <v>6</v>
          </cell>
          <cell r="C1713" t="str">
            <v>SNYDER, JUSTIN</v>
          </cell>
          <cell r="D1713" t="str">
            <v>3A</v>
          </cell>
        </row>
        <row r="1714">
          <cell r="A1714">
            <v>733067</v>
          </cell>
          <cell r="B1714">
            <v>6</v>
          </cell>
          <cell r="C1714" t="str">
            <v>FREDRICKSON, KIMBERLY</v>
          </cell>
          <cell r="D1714"/>
        </row>
        <row r="1715">
          <cell r="A1715">
            <v>733068</v>
          </cell>
          <cell r="B1715">
            <v>6</v>
          </cell>
          <cell r="C1715" t="str">
            <v>MORALES, AMY MARIE</v>
          </cell>
          <cell r="D1715" t="str">
            <v>3B</v>
          </cell>
        </row>
        <row r="1716">
          <cell r="A1716">
            <v>733086</v>
          </cell>
          <cell r="B1716">
            <v>6</v>
          </cell>
          <cell r="C1716" t="str">
            <v>MILLER, TABITHA</v>
          </cell>
          <cell r="D1716" t="str">
            <v>6</v>
          </cell>
        </row>
        <row r="1717">
          <cell r="A1717">
            <v>733113</v>
          </cell>
          <cell r="B1717">
            <v>6</v>
          </cell>
          <cell r="C1717" t="str">
            <v>FREDERICK, JACOB D.</v>
          </cell>
          <cell r="D1717" t="str">
            <v>3A</v>
          </cell>
        </row>
        <row r="1718">
          <cell r="A1718">
            <v>733120</v>
          </cell>
          <cell r="B1718">
            <v>6</v>
          </cell>
          <cell r="C1718" t="str">
            <v>ARNOLD, BRADLEY</v>
          </cell>
          <cell r="D1718" t="str">
            <v>5</v>
          </cell>
        </row>
        <row r="1719">
          <cell r="A1719">
            <v>733131</v>
          </cell>
          <cell r="B1719">
            <v>6</v>
          </cell>
          <cell r="C1719" t="str">
            <v>BLYTHE, ALICIA</v>
          </cell>
          <cell r="D1719" t="str">
            <v>3B</v>
          </cell>
        </row>
        <row r="1720">
          <cell r="A1720">
            <v>733158</v>
          </cell>
          <cell r="B1720">
            <v>6</v>
          </cell>
          <cell r="C1720" t="str">
            <v>CORTEZ, BRIAN JOSEPH</v>
          </cell>
          <cell r="D1720" t="str">
            <v>5</v>
          </cell>
        </row>
        <row r="1721">
          <cell r="A1721">
            <v>733244</v>
          </cell>
          <cell r="B1721">
            <v>6</v>
          </cell>
          <cell r="C1721" t="str">
            <v>AMEZQUITA, DONALD</v>
          </cell>
          <cell r="D1721" t="str">
            <v>5</v>
          </cell>
        </row>
        <row r="1722">
          <cell r="A1722">
            <v>733261</v>
          </cell>
          <cell r="B1722">
            <v>6</v>
          </cell>
          <cell r="C1722" t="str">
            <v>LIEBICH, SETH R</v>
          </cell>
          <cell r="D1722" t="str">
            <v>6</v>
          </cell>
        </row>
        <row r="1723">
          <cell r="A1723">
            <v>733269</v>
          </cell>
          <cell r="B1723">
            <v>6</v>
          </cell>
          <cell r="C1723" t="str">
            <v>FALKNER, ANDREW T</v>
          </cell>
          <cell r="D1723" t="str">
            <v>5</v>
          </cell>
        </row>
        <row r="1724">
          <cell r="A1724">
            <v>733270</v>
          </cell>
          <cell r="B1724">
            <v>5</v>
          </cell>
          <cell r="C1724" t="str">
            <v>ROOD, NICOLAS</v>
          </cell>
          <cell r="D1724" t="str">
            <v>6</v>
          </cell>
        </row>
        <row r="1725">
          <cell r="A1725">
            <v>733285</v>
          </cell>
          <cell r="B1725">
            <v>6</v>
          </cell>
          <cell r="C1725" t="str">
            <v>LUCAS, LISA D</v>
          </cell>
          <cell r="D1725" t="str">
            <v>3A</v>
          </cell>
        </row>
        <row r="1726">
          <cell r="A1726">
            <v>733310</v>
          </cell>
          <cell r="B1726">
            <v>5</v>
          </cell>
          <cell r="C1726" t="str">
            <v>SIMIANER, ALEX</v>
          </cell>
          <cell r="D1726" t="str">
            <v>6</v>
          </cell>
        </row>
        <row r="1727">
          <cell r="A1727">
            <v>733334</v>
          </cell>
          <cell r="B1727">
            <v>6</v>
          </cell>
          <cell r="C1727" t="str">
            <v>ANDERSON, MARY L</v>
          </cell>
          <cell r="D1727" t="str">
            <v>5</v>
          </cell>
        </row>
        <row r="1728">
          <cell r="A1728">
            <v>733345</v>
          </cell>
          <cell r="B1728">
            <v>6</v>
          </cell>
          <cell r="C1728" t="str">
            <v>YOUNGLOVE, SHAWN M</v>
          </cell>
          <cell r="D1728" t="str">
            <v>3A</v>
          </cell>
        </row>
        <row r="1729">
          <cell r="A1729">
            <v>733371</v>
          </cell>
          <cell r="B1729">
            <v>2</v>
          </cell>
          <cell r="C1729" t="str">
            <v>SINGLETON, SUSAN</v>
          </cell>
          <cell r="D1729" t="str">
            <v>5</v>
          </cell>
        </row>
        <row r="1730">
          <cell r="A1730">
            <v>733398</v>
          </cell>
          <cell r="B1730">
            <v>6</v>
          </cell>
          <cell r="C1730" t="str">
            <v>PEACE, DAVID W</v>
          </cell>
          <cell r="D1730" t="str">
            <v>6</v>
          </cell>
        </row>
        <row r="1731">
          <cell r="A1731">
            <v>733399</v>
          </cell>
          <cell r="B1731">
            <v>6</v>
          </cell>
          <cell r="C1731" t="str">
            <v>ADAMS, MEAGHAN</v>
          </cell>
          <cell r="D1731" t="str">
            <v>3B</v>
          </cell>
        </row>
        <row r="1732">
          <cell r="A1732">
            <v>733527</v>
          </cell>
          <cell r="B1732">
            <v>6</v>
          </cell>
          <cell r="C1732" t="str">
            <v>FAGLEY, DAWN</v>
          </cell>
          <cell r="D1732" t="str">
            <v>2</v>
          </cell>
        </row>
        <row r="1733">
          <cell r="A1733">
            <v>733582</v>
          </cell>
          <cell r="B1733">
            <v>6</v>
          </cell>
          <cell r="C1733" t="str">
            <v>KOLB, LUISA</v>
          </cell>
          <cell r="D1733" t="str">
            <v>3B</v>
          </cell>
        </row>
        <row r="1734">
          <cell r="A1734">
            <v>733592</v>
          </cell>
          <cell r="B1734">
            <v>6</v>
          </cell>
          <cell r="C1734" t="str">
            <v>CARTER, WILFRED</v>
          </cell>
          <cell r="D1734" t="str">
            <v>5</v>
          </cell>
        </row>
        <row r="1735">
          <cell r="A1735">
            <v>733630</v>
          </cell>
          <cell r="B1735">
            <v>6</v>
          </cell>
          <cell r="C1735" t="str">
            <v>McDANIEL, MICHAEL</v>
          </cell>
          <cell r="D1735" t="str">
            <v>3A</v>
          </cell>
        </row>
        <row r="1736">
          <cell r="A1736">
            <v>733656</v>
          </cell>
          <cell r="B1736">
            <v>6</v>
          </cell>
          <cell r="C1736" t="str">
            <v>WALLIS, KATHLEEN</v>
          </cell>
          <cell r="D1736" t="str">
            <v>5</v>
          </cell>
        </row>
        <row r="1737">
          <cell r="A1737">
            <v>733701</v>
          </cell>
          <cell r="B1737">
            <v>6</v>
          </cell>
          <cell r="C1737" t="str">
            <v>JOHNSTON, NICOLE</v>
          </cell>
          <cell r="D1737" t="str">
            <v>6</v>
          </cell>
        </row>
        <row r="1738">
          <cell r="A1738">
            <v>733706</v>
          </cell>
          <cell r="B1738">
            <v>6</v>
          </cell>
          <cell r="C1738" t="str">
            <v>MOOMAW, DAVID W</v>
          </cell>
          <cell r="D1738" t="str">
            <v>6</v>
          </cell>
        </row>
        <row r="1739">
          <cell r="A1739">
            <v>733707</v>
          </cell>
          <cell r="B1739">
            <v>6</v>
          </cell>
          <cell r="C1739" t="str">
            <v>MORGAN, JAMES</v>
          </cell>
          <cell r="D1739" t="str">
            <v>6</v>
          </cell>
        </row>
        <row r="1740">
          <cell r="A1740">
            <v>736929</v>
          </cell>
          <cell r="B1740">
            <v>6</v>
          </cell>
          <cell r="C1740" t="str">
            <v>EARDLEY, JHANSI M.C.</v>
          </cell>
          <cell r="D1740" t="str">
            <v>6</v>
          </cell>
        </row>
        <row r="1741">
          <cell r="A1741">
            <v>736972</v>
          </cell>
          <cell r="B1741">
            <v>6</v>
          </cell>
          <cell r="C1741" t="str">
            <v>HOLDEN, MICHAEL T</v>
          </cell>
          <cell r="D1741"/>
        </row>
        <row r="1742">
          <cell r="A1742">
            <v>736989</v>
          </cell>
          <cell r="B1742">
            <v>6</v>
          </cell>
          <cell r="C1742" t="str">
            <v>MOYER, ERRON L</v>
          </cell>
          <cell r="D1742" t="str">
            <v>5</v>
          </cell>
        </row>
        <row r="1743">
          <cell r="A1743">
            <v>736990</v>
          </cell>
          <cell r="B1743">
            <v>6</v>
          </cell>
          <cell r="C1743" t="str">
            <v>BENNETT, MALLORI</v>
          </cell>
          <cell r="D1743" t="str">
            <v>5</v>
          </cell>
        </row>
        <row r="1744">
          <cell r="A1744">
            <v>740003</v>
          </cell>
          <cell r="B1744">
            <v>2</v>
          </cell>
          <cell r="C1744" t="str">
            <v>KAHCLAMAT, HAROLD W</v>
          </cell>
          <cell r="D1744" t="str">
            <v>3A</v>
          </cell>
        </row>
        <row r="1745">
          <cell r="A1745">
            <v>740007</v>
          </cell>
          <cell r="B1745">
            <v>3</v>
          </cell>
          <cell r="C1745" t="str">
            <v>TELFORD, DOUGLAS L</v>
          </cell>
          <cell r="D1745" t="str">
            <v>5</v>
          </cell>
        </row>
        <row r="1746">
          <cell r="A1746">
            <v>740011</v>
          </cell>
          <cell r="B1746">
            <v>2</v>
          </cell>
          <cell r="C1746" t="str">
            <v>CRABTREE, JOANNE</v>
          </cell>
          <cell r="D1746" t="str">
            <v>3A</v>
          </cell>
        </row>
        <row r="1747">
          <cell r="A1747">
            <v>740013</v>
          </cell>
          <cell r="B1747">
            <v>2</v>
          </cell>
          <cell r="C1747" t="str">
            <v>ROLCIK, JANELLE D</v>
          </cell>
          <cell r="D1747" t="str">
            <v>5</v>
          </cell>
        </row>
        <row r="1748">
          <cell r="A1748">
            <v>740016</v>
          </cell>
          <cell r="B1748">
            <v>2</v>
          </cell>
          <cell r="C1748" t="str">
            <v>CARPENTER, MICHAEL L</v>
          </cell>
          <cell r="D1748" t="str">
            <v>3A</v>
          </cell>
        </row>
        <row r="1749">
          <cell r="A1749">
            <v>740018</v>
          </cell>
          <cell r="B1749">
            <v>2</v>
          </cell>
          <cell r="C1749" t="str">
            <v>Frazier, Eric</v>
          </cell>
          <cell r="D1749" t="str">
            <v>5</v>
          </cell>
        </row>
        <row r="1750">
          <cell r="A1750">
            <v>740037</v>
          </cell>
          <cell r="B1750">
            <v>2</v>
          </cell>
          <cell r="C1750" t="str">
            <v>BADBADA, JUANA</v>
          </cell>
          <cell r="D1750" t="str">
            <v>5</v>
          </cell>
        </row>
        <row r="1751">
          <cell r="A1751">
            <v>740054</v>
          </cell>
          <cell r="B1751">
            <v>2</v>
          </cell>
          <cell r="C1751" t="str">
            <v>MOORE, TERRY LYNEL</v>
          </cell>
          <cell r="D1751" t="str">
            <v>5</v>
          </cell>
        </row>
        <row r="1752">
          <cell r="A1752">
            <v>740129</v>
          </cell>
          <cell r="B1752">
            <v>1</v>
          </cell>
          <cell r="C1752" t="str">
            <v>GILLESPIE, DARLENE</v>
          </cell>
          <cell r="D1752" t="str">
            <v>5</v>
          </cell>
        </row>
        <row r="1753">
          <cell r="A1753">
            <v>740134</v>
          </cell>
          <cell r="B1753">
            <v>2</v>
          </cell>
          <cell r="C1753" t="str">
            <v>DAWSON, ROD D</v>
          </cell>
          <cell r="D1753" t="str">
            <v>3B</v>
          </cell>
        </row>
        <row r="1754">
          <cell r="A1754">
            <v>740145</v>
          </cell>
          <cell r="B1754">
            <v>2</v>
          </cell>
          <cell r="C1754" t="str">
            <v>GOOD, DOUG</v>
          </cell>
          <cell r="D1754" t="str">
            <v>3B</v>
          </cell>
        </row>
        <row r="1755">
          <cell r="A1755">
            <v>740149</v>
          </cell>
          <cell r="B1755">
            <v>2</v>
          </cell>
          <cell r="C1755" t="str">
            <v>DAVIS, MIKE</v>
          </cell>
          <cell r="D1755" t="str">
            <v>5</v>
          </cell>
        </row>
        <row r="1756">
          <cell r="A1756">
            <v>740191</v>
          </cell>
          <cell r="B1756">
            <v>2</v>
          </cell>
          <cell r="C1756" t="str">
            <v>Bennett, Karlene</v>
          </cell>
          <cell r="D1756" t="str">
            <v>5</v>
          </cell>
        </row>
        <row r="1757">
          <cell r="A1757">
            <v>740199</v>
          </cell>
          <cell r="B1757">
            <v>2</v>
          </cell>
          <cell r="C1757" t="str">
            <v>FERGUSON, JOHN</v>
          </cell>
          <cell r="D1757" t="str">
            <v>5</v>
          </cell>
        </row>
        <row r="1758">
          <cell r="A1758">
            <v>740210</v>
          </cell>
          <cell r="B1758">
            <v>1</v>
          </cell>
          <cell r="C1758" t="str">
            <v>ARD, JEFFERY L</v>
          </cell>
          <cell r="D1758" t="str">
            <v>5</v>
          </cell>
        </row>
        <row r="1759">
          <cell r="A1759">
            <v>740219</v>
          </cell>
          <cell r="B1759">
            <v>2</v>
          </cell>
          <cell r="C1759" t="str">
            <v>FLORES, BENJAMIN M</v>
          </cell>
          <cell r="D1759" t="str">
            <v>3B</v>
          </cell>
        </row>
        <row r="1760">
          <cell r="A1760">
            <v>740226</v>
          </cell>
          <cell r="B1760">
            <v>2</v>
          </cell>
          <cell r="C1760" t="str">
            <v>BOLDEN, JANA R</v>
          </cell>
          <cell r="D1760" t="str">
            <v>3B</v>
          </cell>
        </row>
        <row r="1761">
          <cell r="A1761">
            <v>740245</v>
          </cell>
          <cell r="B1761">
            <v>2</v>
          </cell>
          <cell r="C1761" t="str">
            <v>BURKE, AARON</v>
          </cell>
          <cell r="D1761" t="str">
            <v>6</v>
          </cell>
        </row>
        <row r="1762">
          <cell r="A1762">
            <v>740246</v>
          </cell>
          <cell r="B1762">
            <v>4</v>
          </cell>
          <cell r="C1762" t="str">
            <v>TEUSINK, STEPHEN G</v>
          </cell>
          <cell r="D1762" t="str">
            <v>4</v>
          </cell>
        </row>
        <row r="1763">
          <cell r="A1763">
            <v>740262</v>
          </cell>
          <cell r="B1763">
            <v>2</v>
          </cell>
          <cell r="C1763" t="str">
            <v>MONROE, ROBERT</v>
          </cell>
          <cell r="D1763" t="str">
            <v>5</v>
          </cell>
        </row>
        <row r="1764">
          <cell r="A1764">
            <v>740268</v>
          </cell>
          <cell r="B1764">
            <v>2</v>
          </cell>
          <cell r="C1764" t="str">
            <v>MORAN, DAPHNE A</v>
          </cell>
          <cell r="D1764" t="str">
            <v>5</v>
          </cell>
        </row>
        <row r="1765">
          <cell r="A1765">
            <v>740293</v>
          </cell>
          <cell r="B1765">
            <v>2</v>
          </cell>
          <cell r="C1765" t="str">
            <v>FAIRCHILD, MARGIE</v>
          </cell>
          <cell r="D1765" t="str">
            <v>4</v>
          </cell>
        </row>
        <row r="1766">
          <cell r="A1766">
            <v>740309</v>
          </cell>
          <cell r="B1766">
            <v>2</v>
          </cell>
          <cell r="C1766" t="str">
            <v>BAILEY, TOM K</v>
          </cell>
          <cell r="D1766" t="str">
            <v>5</v>
          </cell>
        </row>
        <row r="1767">
          <cell r="A1767">
            <v>740310</v>
          </cell>
          <cell r="B1767">
            <v>2</v>
          </cell>
          <cell r="C1767" t="str">
            <v>Berkey, Lydia</v>
          </cell>
          <cell r="D1767" t="str">
            <v>3A</v>
          </cell>
        </row>
        <row r="1768">
          <cell r="A1768">
            <v>740326</v>
          </cell>
          <cell r="B1768">
            <v>2</v>
          </cell>
          <cell r="C1768" t="str">
            <v>STATHOPULOS, THOMAS R</v>
          </cell>
          <cell r="D1768" t="str">
            <v>5</v>
          </cell>
        </row>
        <row r="1769">
          <cell r="A1769">
            <v>740333</v>
          </cell>
          <cell r="B1769">
            <v>2</v>
          </cell>
          <cell r="C1769" t="str">
            <v>GOSTOVICH, SANDRA</v>
          </cell>
          <cell r="D1769"/>
        </row>
        <row r="1770">
          <cell r="A1770">
            <v>740339</v>
          </cell>
          <cell r="B1770">
            <v>2</v>
          </cell>
          <cell r="C1770" t="str">
            <v>GOLPHENEE, JEFFREY</v>
          </cell>
          <cell r="D1770" t="str">
            <v>4</v>
          </cell>
        </row>
        <row r="1771">
          <cell r="A1771">
            <v>740349</v>
          </cell>
          <cell r="B1771">
            <v>4</v>
          </cell>
          <cell r="C1771" t="str">
            <v>WILLIAMS, DANIEL M</v>
          </cell>
          <cell r="D1771" t="str">
            <v>5</v>
          </cell>
        </row>
        <row r="1772">
          <cell r="A1772">
            <v>740353</v>
          </cell>
          <cell r="B1772">
            <v>3</v>
          </cell>
          <cell r="C1772" t="str">
            <v>ADAMS, LARRY</v>
          </cell>
          <cell r="D1772" t="str">
            <v>3B</v>
          </cell>
        </row>
        <row r="1773">
          <cell r="A1773">
            <v>740372</v>
          </cell>
          <cell r="B1773">
            <v>2</v>
          </cell>
          <cell r="C1773" t="str">
            <v>CATLIN, MELINDA</v>
          </cell>
          <cell r="D1773" t="str">
            <v>4</v>
          </cell>
        </row>
        <row r="1774">
          <cell r="A1774">
            <v>740385</v>
          </cell>
          <cell r="B1774">
            <v>2</v>
          </cell>
          <cell r="C1774" t="str">
            <v>HERRES, JAMES J</v>
          </cell>
          <cell r="D1774" t="str">
            <v>5</v>
          </cell>
        </row>
        <row r="1775">
          <cell r="A1775">
            <v>740391</v>
          </cell>
          <cell r="B1775">
            <v>2</v>
          </cell>
          <cell r="C1775" t="str">
            <v>CLIFT, DUSTIN L</v>
          </cell>
          <cell r="D1775" t="str">
            <v>3B</v>
          </cell>
        </row>
        <row r="1776">
          <cell r="A1776">
            <v>740442</v>
          </cell>
          <cell r="B1776">
            <v>2</v>
          </cell>
          <cell r="C1776" t="str">
            <v>SCHUERMAN, STEVEN A</v>
          </cell>
          <cell r="D1776" t="str">
            <v>5</v>
          </cell>
        </row>
        <row r="1777">
          <cell r="A1777">
            <v>740444</v>
          </cell>
          <cell r="B1777">
            <v>6</v>
          </cell>
          <cell r="C1777" t="str">
            <v>SLOME, SHANNON</v>
          </cell>
          <cell r="D1777" t="str">
            <v>2</v>
          </cell>
        </row>
        <row r="1778">
          <cell r="A1778">
            <v>740450</v>
          </cell>
          <cell r="B1778">
            <v>2</v>
          </cell>
          <cell r="C1778" t="str">
            <v>RHODES, DUANE G</v>
          </cell>
          <cell r="D1778" t="str">
            <v>5</v>
          </cell>
        </row>
        <row r="1779">
          <cell r="A1779">
            <v>740492</v>
          </cell>
          <cell r="B1779">
            <v>2</v>
          </cell>
          <cell r="C1779" t="str">
            <v>FAUVER, THOMAS J</v>
          </cell>
          <cell r="D1779" t="str">
            <v>5</v>
          </cell>
        </row>
        <row r="1780">
          <cell r="A1780">
            <v>740515</v>
          </cell>
          <cell r="B1780">
            <v>2</v>
          </cell>
          <cell r="C1780" t="str">
            <v>RAYKOVICH, FRED L</v>
          </cell>
          <cell r="D1780" t="str">
            <v>4</v>
          </cell>
        </row>
        <row r="1781">
          <cell r="A1781">
            <v>740545</v>
          </cell>
          <cell r="B1781">
            <v>2</v>
          </cell>
          <cell r="C1781" t="str">
            <v>WHITEHURST, AMY L</v>
          </cell>
          <cell r="D1781" t="str">
            <v>4</v>
          </cell>
        </row>
        <row r="1782">
          <cell r="A1782">
            <v>740549</v>
          </cell>
          <cell r="B1782">
            <v>4</v>
          </cell>
          <cell r="C1782" t="str">
            <v>REED, AMY C</v>
          </cell>
          <cell r="D1782"/>
        </row>
        <row r="1783">
          <cell r="A1783">
            <v>740557</v>
          </cell>
          <cell r="B1783">
            <v>2</v>
          </cell>
          <cell r="C1783" t="str">
            <v>Shuck, Harold</v>
          </cell>
          <cell r="D1783" t="str">
            <v>3A</v>
          </cell>
        </row>
        <row r="1784">
          <cell r="A1784">
            <v>740575</v>
          </cell>
          <cell r="B1784">
            <v>2</v>
          </cell>
          <cell r="C1784" t="str">
            <v>SEARL, STEVEN L</v>
          </cell>
          <cell r="D1784" t="str">
            <v>3B</v>
          </cell>
        </row>
        <row r="1785">
          <cell r="A1785">
            <v>740577</v>
          </cell>
          <cell r="B1785">
            <v>5</v>
          </cell>
          <cell r="C1785" t="str">
            <v>BAGBY, TERESA C</v>
          </cell>
          <cell r="D1785" t="str">
            <v>5</v>
          </cell>
        </row>
        <row r="1786">
          <cell r="A1786">
            <v>740590</v>
          </cell>
          <cell r="B1786">
            <v>2</v>
          </cell>
          <cell r="C1786" t="str">
            <v>LEITZ, MARGIE L</v>
          </cell>
          <cell r="D1786" t="str">
            <v>5</v>
          </cell>
        </row>
        <row r="1787">
          <cell r="A1787">
            <v>740611</v>
          </cell>
          <cell r="B1787">
            <v>2</v>
          </cell>
          <cell r="C1787" t="str">
            <v>RAZEY, RONALD</v>
          </cell>
          <cell r="D1787" t="str">
            <v>5</v>
          </cell>
        </row>
        <row r="1788">
          <cell r="A1788">
            <v>740629</v>
          </cell>
          <cell r="B1788">
            <v>4</v>
          </cell>
          <cell r="C1788" t="str">
            <v>Carroll, Jon J.</v>
          </cell>
          <cell r="D1788" t="str">
            <v>6</v>
          </cell>
        </row>
        <row r="1789">
          <cell r="A1789">
            <v>740633</v>
          </cell>
          <cell r="B1789">
            <v>4</v>
          </cell>
          <cell r="C1789" t="str">
            <v>MCSWAN, JENNIFER</v>
          </cell>
          <cell r="D1789" t="str">
            <v>5</v>
          </cell>
        </row>
        <row r="1790">
          <cell r="A1790">
            <v>740635</v>
          </cell>
          <cell r="B1790">
            <v>2</v>
          </cell>
          <cell r="C1790" t="str">
            <v>PHIPPS, MARY ANN</v>
          </cell>
          <cell r="D1790" t="str">
            <v>5</v>
          </cell>
        </row>
        <row r="1791">
          <cell r="A1791">
            <v>740639</v>
          </cell>
          <cell r="B1791">
            <v>4</v>
          </cell>
          <cell r="C1791" t="str">
            <v>BROWN, LEE MARSHALL</v>
          </cell>
          <cell r="D1791" t="str">
            <v>6</v>
          </cell>
        </row>
        <row r="1792">
          <cell r="A1792">
            <v>740661</v>
          </cell>
          <cell r="B1792">
            <v>2</v>
          </cell>
          <cell r="C1792" t="str">
            <v>SHEAN, ERIK S</v>
          </cell>
          <cell r="D1792" t="str">
            <v>5</v>
          </cell>
        </row>
        <row r="1793">
          <cell r="A1793">
            <v>740683</v>
          </cell>
          <cell r="B1793">
            <v>2</v>
          </cell>
          <cell r="C1793" t="str">
            <v>ROBINSON, SHARON</v>
          </cell>
          <cell r="D1793"/>
        </row>
        <row r="1794">
          <cell r="A1794">
            <v>740693</v>
          </cell>
          <cell r="B1794">
            <v>2</v>
          </cell>
          <cell r="C1794" t="str">
            <v>WEIDENBACH, WENDY R</v>
          </cell>
          <cell r="D1794" t="str">
            <v>5</v>
          </cell>
        </row>
        <row r="1795">
          <cell r="A1795">
            <v>740699</v>
          </cell>
          <cell r="B1795">
            <v>2</v>
          </cell>
          <cell r="C1795" t="str">
            <v>DANIELSON, ALANA E</v>
          </cell>
          <cell r="D1795" t="str">
            <v>5</v>
          </cell>
        </row>
        <row r="1796">
          <cell r="A1796">
            <v>740740</v>
          </cell>
          <cell r="B1796">
            <v>2</v>
          </cell>
          <cell r="C1796" t="str">
            <v>FIGGINS, CYNTHIA</v>
          </cell>
          <cell r="D1796" t="str">
            <v>5</v>
          </cell>
        </row>
        <row r="1797">
          <cell r="A1797">
            <v>740749</v>
          </cell>
          <cell r="B1797">
            <v>2</v>
          </cell>
          <cell r="C1797" t="str">
            <v>MCKILLIP, TINA M</v>
          </cell>
          <cell r="D1797" t="str">
            <v>4</v>
          </cell>
        </row>
        <row r="1798">
          <cell r="A1798">
            <v>740760</v>
          </cell>
          <cell r="B1798">
            <v>2</v>
          </cell>
          <cell r="C1798" t="str">
            <v>MARTINEZ, ANTONIO</v>
          </cell>
          <cell r="D1798" t="str">
            <v>5</v>
          </cell>
        </row>
        <row r="1799">
          <cell r="A1799">
            <v>740761</v>
          </cell>
          <cell r="B1799">
            <v>2</v>
          </cell>
          <cell r="C1799" t="str">
            <v>PUGH, SHANNON R</v>
          </cell>
          <cell r="D1799" t="str">
            <v>5</v>
          </cell>
        </row>
        <row r="1800">
          <cell r="A1800">
            <v>740775</v>
          </cell>
          <cell r="B1800">
            <v>2</v>
          </cell>
          <cell r="C1800" t="str">
            <v>SCHLENKER, EILEEN</v>
          </cell>
          <cell r="D1800" t="str">
            <v>3A</v>
          </cell>
        </row>
        <row r="1801">
          <cell r="A1801">
            <v>740785</v>
          </cell>
          <cell r="B1801">
            <v>2</v>
          </cell>
          <cell r="C1801" t="str">
            <v>JOHNSON, NATALIE L</v>
          </cell>
          <cell r="D1801" t="str">
            <v>5</v>
          </cell>
        </row>
        <row r="1802">
          <cell r="A1802">
            <v>740825</v>
          </cell>
          <cell r="B1802">
            <v>2</v>
          </cell>
          <cell r="C1802" t="str">
            <v>TREVINO, TONI L</v>
          </cell>
          <cell r="D1802" t="str">
            <v>4</v>
          </cell>
        </row>
        <row r="1803">
          <cell r="A1803">
            <v>740838</v>
          </cell>
          <cell r="B1803">
            <v>2</v>
          </cell>
          <cell r="C1803" t="str">
            <v>BOS, KIMBERLY S</v>
          </cell>
          <cell r="D1803"/>
        </row>
        <row r="1804">
          <cell r="A1804">
            <v>740840</v>
          </cell>
          <cell r="B1804">
            <v>2</v>
          </cell>
          <cell r="C1804" t="str">
            <v>STADE, MARY LOUISE</v>
          </cell>
          <cell r="D1804" t="str">
            <v>5</v>
          </cell>
        </row>
        <row r="1805">
          <cell r="A1805">
            <v>740884</v>
          </cell>
          <cell r="B1805">
            <v>2</v>
          </cell>
          <cell r="C1805" t="str">
            <v>MEYHOFF, TRACEY A</v>
          </cell>
          <cell r="D1805" t="str">
            <v>5</v>
          </cell>
        </row>
        <row r="1806">
          <cell r="A1806">
            <v>740895</v>
          </cell>
          <cell r="B1806">
            <v>2</v>
          </cell>
          <cell r="C1806" t="str">
            <v>MEYHOFF, SHAUN P</v>
          </cell>
          <cell r="D1806" t="str">
            <v>6</v>
          </cell>
        </row>
        <row r="1807">
          <cell r="A1807">
            <v>740908</v>
          </cell>
          <cell r="B1807">
            <v>1</v>
          </cell>
          <cell r="C1807" t="str">
            <v>BISHOP, NICHOLAS A.</v>
          </cell>
          <cell r="D1807" t="str">
            <v>5</v>
          </cell>
        </row>
        <row r="1808">
          <cell r="A1808">
            <v>740909</v>
          </cell>
          <cell r="B1808">
            <v>2</v>
          </cell>
          <cell r="C1808" t="str">
            <v>HURST, DEANNE R</v>
          </cell>
          <cell r="D1808" t="str">
            <v>3B</v>
          </cell>
        </row>
        <row r="1809">
          <cell r="A1809">
            <v>740920</v>
          </cell>
          <cell r="B1809">
            <v>2</v>
          </cell>
          <cell r="C1809" t="str">
            <v>ROBINSON, JUDY</v>
          </cell>
          <cell r="D1809" t="str">
            <v>5</v>
          </cell>
        </row>
        <row r="1810">
          <cell r="A1810">
            <v>740938</v>
          </cell>
          <cell r="B1810">
            <v>4</v>
          </cell>
          <cell r="C1810" t="str">
            <v>PEARSON, LORI LYNN</v>
          </cell>
          <cell r="D1810" t="str">
            <v>5</v>
          </cell>
        </row>
        <row r="1811">
          <cell r="A1811">
            <v>740951</v>
          </cell>
          <cell r="B1811">
            <v>2</v>
          </cell>
          <cell r="C1811" t="str">
            <v>BAULT, LORI L</v>
          </cell>
          <cell r="D1811" t="str">
            <v>3B</v>
          </cell>
        </row>
        <row r="1812">
          <cell r="A1812">
            <v>740954</v>
          </cell>
          <cell r="B1812">
            <v>2</v>
          </cell>
          <cell r="C1812" t="str">
            <v>DOTSON, ERIC J</v>
          </cell>
          <cell r="D1812" t="str">
            <v>5</v>
          </cell>
        </row>
        <row r="1813">
          <cell r="A1813">
            <v>740972</v>
          </cell>
          <cell r="B1813">
            <v>2</v>
          </cell>
          <cell r="C1813" t="str">
            <v>CAMPBELL, DEBORAH A</v>
          </cell>
          <cell r="D1813" t="str">
            <v>5</v>
          </cell>
        </row>
        <row r="1814">
          <cell r="A1814">
            <v>740973</v>
          </cell>
          <cell r="B1814">
            <v>3</v>
          </cell>
          <cell r="C1814" t="str">
            <v>SMITH, TERI L</v>
          </cell>
          <cell r="D1814"/>
        </row>
        <row r="1815">
          <cell r="A1815">
            <v>740980</v>
          </cell>
          <cell r="B1815">
            <v>2</v>
          </cell>
          <cell r="C1815" t="str">
            <v>HAWMAN, CHAD C</v>
          </cell>
          <cell r="D1815" t="str">
            <v>5</v>
          </cell>
        </row>
        <row r="1816">
          <cell r="A1816">
            <v>740997</v>
          </cell>
          <cell r="B1816">
            <v>2</v>
          </cell>
          <cell r="C1816" t="str">
            <v>OCANEZ, JOE</v>
          </cell>
          <cell r="D1816" t="str">
            <v>3A</v>
          </cell>
        </row>
        <row r="1817">
          <cell r="A1817">
            <v>741006</v>
          </cell>
          <cell r="B1817">
            <v>2</v>
          </cell>
          <cell r="C1817" t="str">
            <v>CAZIER, WENDELL C</v>
          </cell>
          <cell r="D1817" t="str">
            <v>3A</v>
          </cell>
        </row>
        <row r="1818">
          <cell r="A1818">
            <v>741022</v>
          </cell>
          <cell r="B1818">
            <v>2</v>
          </cell>
          <cell r="C1818" t="str">
            <v>BARR, CHARI L</v>
          </cell>
          <cell r="D1818" t="str">
            <v>3B</v>
          </cell>
        </row>
        <row r="1819">
          <cell r="A1819">
            <v>741040</v>
          </cell>
          <cell r="B1819">
            <v>2</v>
          </cell>
          <cell r="C1819" t="str">
            <v>MULLICAN, NINA M</v>
          </cell>
          <cell r="D1819"/>
        </row>
        <row r="1820">
          <cell r="A1820">
            <v>741066</v>
          </cell>
          <cell r="B1820">
            <v>2</v>
          </cell>
          <cell r="C1820" t="str">
            <v>HOLDEN, JAMES J</v>
          </cell>
          <cell r="D1820" t="str">
            <v>4</v>
          </cell>
        </row>
        <row r="1821">
          <cell r="A1821">
            <v>741088</v>
          </cell>
          <cell r="B1821">
            <v>2</v>
          </cell>
          <cell r="C1821" t="str">
            <v>Carl, Dewayne</v>
          </cell>
          <cell r="D1821" t="str">
            <v>6</v>
          </cell>
        </row>
        <row r="1822">
          <cell r="A1822">
            <v>741106</v>
          </cell>
          <cell r="B1822">
            <v>1</v>
          </cell>
          <cell r="C1822" t="str">
            <v>DIXON, SCOTT L</v>
          </cell>
          <cell r="D1822" t="str">
            <v>5</v>
          </cell>
        </row>
        <row r="1823">
          <cell r="A1823">
            <v>741110</v>
          </cell>
          <cell r="B1823">
            <v>6</v>
          </cell>
          <cell r="C1823" t="str">
            <v>KALLENBACH, ROXIANNA M</v>
          </cell>
          <cell r="D1823" t="str">
            <v>5</v>
          </cell>
        </row>
        <row r="1824">
          <cell r="A1824">
            <v>741114</v>
          </cell>
          <cell r="B1824">
            <v>4</v>
          </cell>
          <cell r="C1824" t="str">
            <v>Jiron, Adolfo</v>
          </cell>
          <cell r="D1824" t="str">
            <v>5</v>
          </cell>
        </row>
        <row r="1825">
          <cell r="A1825">
            <v>741128</v>
          </cell>
          <cell r="B1825">
            <v>2</v>
          </cell>
          <cell r="C1825" t="str">
            <v>JONES, PHILLIP D</v>
          </cell>
          <cell r="D1825" t="str">
            <v>3B</v>
          </cell>
        </row>
        <row r="1826">
          <cell r="A1826">
            <v>741142</v>
          </cell>
          <cell r="B1826">
            <v>2</v>
          </cell>
          <cell r="C1826" t="str">
            <v>KILTAU, TESSIE</v>
          </cell>
          <cell r="D1826" t="str">
            <v>3B</v>
          </cell>
        </row>
        <row r="1827">
          <cell r="A1827">
            <v>741153</v>
          </cell>
          <cell r="B1827">
            <v>2</v>
          </cell>
          <cell r="C1827" t="str">
            <v>GODWIN, ANDREW J.</v>
          </cell>
          <cell r="D1827" t="str">
            <v>3B</v>
          </cell>
        </row>
        <row r="1828">
          <cell r="A1828">
            <v>741157</v>
          </cell>
          <cell r="B1828">
            <v>2</v>
          </cell>
          <cell r="C1828" t="str">
            <v>GIBSON, JANETTA</v>
          </cell>
          <cell r="D1828" t="str">
            <v>5</v>
          </cell>
        </row>
        <row r="1829">
          <cell r="A1829">
            <v>741169</v>
          </cell>
          <cell r="B1829">
            <v>2</v>
          </cell>
          <cell r="C1829" t="str">
            <v>HUGHES, BILL M</v>
          </cell>
          <cell r="D1829" t="str">
            <v>3A</v>
          </cell>
        </row>
        <row r="1830">
          <cell r="A1830">
            <v>741174</v>
          </cell>
          <cell r="B1830">
            <v>2</v>
          </cell>
          <cell r="C1830" t="str">
            <v>WELLS, LEAH P</v>
          </cell>
          <cell r="D1830" t="str">
            <v>5</v>
          </cell>
        </row>
        <row r="1831">
          <cell r="A1831">
            <v>741178</v>
          </cell>
          <cell r="B1831">
            <v>6</v>
          </cell>
          <cell r="C1831" t="str">
            <v>SERNE, RYAN</v>
          </cell>
          <cell r="D1831" t="str">
            <v>5</v>
          </cell>
        </row>
        <row r="1832">
          <cell r="A1832">
            <v>741186</v>
          </cell>
          <cell r="B1832">
            <v>2</v>
          </cell>
          <cell r="C1832" t="str">
            <v>CLINE, TIMOTHY</v>
          </cell>
          <cell r="D1832" t="str">
            <v>4</v>
          </cell>
        </row>
        <row r="1833">
          <cell r="A1833">
            <v>741193</v>
          </cell>
          <cell r="B1833">
            <v>2</v>
          </cell>
          <cell r="C1833" t="str">
            <v>RICH, PHILLIP M</v>
          </cell>
          <cell r="D1833" t="str">
            <v>3B</v>
          </cell>
        </row>
        <row r="1834">
          <cell r="A1834">
            <v>741194</v>
          </cell>
          <cell r="B1834">
            <v>2</v>
          </cell>
          <cell r="C1834" t="str">
            <v>SCHMEILZER, THERESA</v>
          </cell>
          <cell r="D1834" t="str">
            <v>3A</v>
          </cell>
        </row>
        <row r="1835">
          <cell r="A1835">
            <v>741210</v>
          </cell>
          <cell r="B1835">
            <v>2</v>
          </cell>
          <cell r="C1835" t="str">
            <v>MASSEY, HOPE L</v>
          </cell>
          <cell r="D1835" t="str">
            <v>5</v>
          </cell>
        </row>
        <row r="1836">
          <cell r="A1836">
            <v>741295</v>
          </cell>
          <cell r="B1836">
            <v>1</v>
          </cell>
          <cell r="C1836" t="str">
            <v>FRETZ, LOREN A</v>
          </cell>
          <cell r="D1836" t="str">
            <v>6</v>
          </cell>
        </row>
        <row r="1837">
          <cell r="A1837">
            <v>741304</v>
          </cell>
          <cell r="B1837">
            <v>2</v>
          </cell>
          <cell r="C1837" t="str">
            <v>GUDINO, NATALIA B</v>
          </cell>
          <cell r="D1837" t="str">
            <v>3A</v>
          </cell>
        </row>
        <row r="1838">
          <cell r="A1838">
            <v>741307</v>
          </cell>
          <cell r="B1838">
            <v>6</v>
          </cell>
          <cell r="C1838" t="str">
            <v>STILES, CHAD C.</v>
          </cell>
          <cell r="D1838" t="str">
            <v>6</v>
          </cell>
        </row>
        <row r="1839">
          <cell r="A1839">
            <v>741330</v>
          </cell>
          <cell r="B1839">
            <v>2</v>
          </cell>
          <cell r="C1839" t="str">
            <v>STENNETT, ABIGAIL N</v>
          </cell>
          <cell r="D1839" t="str">
            <v>5</v>
          </cell>
        </row>
        <row r="1840">
          <cell r="A1840">
            <v>741352</v>
          </cell>
          <cell r="B1840">
            <v>2</v>
          </cell>
          <cell r="C1840" t="str">
            <v>BEARD, DORITA</v>
          </cell>
          <cell r="D1840" t="str">
            <v>3A</v>
          </cell>
        </row>
        <row r="1841">
          <cell r="A1841">
            <v>741361</v>
          </cell>
          <cell r="B1841">
            <v>2</v>
          </cell>
          <cell r="C1841" t="str">
            <v>LOPEZ, RANDY C</v>
          </cell>
          <cell r="D1841" t="str">
            <v>5</v>
          </cell>
        </row>
        <row r="1842">
          <cell r="A1842">
            <v>741382</v>
          </cell>
          <cell r="B1842">
            <v>2</v>
          </cell>
          <cell r="C1842" t="str">
            <v>DAGGETT, ERIK A</v>
          </cell>
          <cell r="D1842" t="str">
            <v>5</v>
          </cell>
        </row>
        <row r="1843">
          <cell r="A1843">
            <v>741388</v>
          </cell>
          <cell r="B1843">
            <v>2</v>
          </cell>
          <cell r="C1843" t="str">
            <v>PELL, RYAN</v>
          </cell>
          <cell r="D1843"/>
        </row>
        <row r="1844">
          <cell r="A1844">
            <v>741392</v>
          </cell>
          <cell r="B1844">
            <v>2</v>
          </cell>
          <cell r="C1844" t="str">
            <v>POLINA, FERNANDO</v>
          </cell>
          <cell r="D1844" t="str">
            <v>5</v>
          </cell>
        </row>
        <row r="1845">
          <cell r="A1845">
            <v>741393</v>
          </cell>
          <cell r="B1845">
            <v>2</v>
          </cell>
          <cell r="C1845" t="str">
            <v>JOHNSON, MICHAEL W</v>
          </cell>
          <cell r="D1845" t="str">
            <v>5</v>
          </cell>
        </row>
        <row r="1846">
          <cell r="A1846">
            <v>741405</v>
          </cell>
          <cell r="B1846">
            <v>2</v>
          </cell>
          <cell r="C1846" t="str">
            <v>POWELL, WENDY</v>
          </cell>
          <cell r="D1846" t="str">
            <v>3A</v>
          </cell>
        </row>
        <row r="1847">
          <cell r="A1847">
            <v>741418</v>
          </cell>
          <cell r="B1847">
            <v>1</v>
          </cell>
          <cell r="C1847" t="str">
            <v>MADSEN, CALEB</v>
          </cell>
          <cell r="D1847"/>
        </row>
        <row r="1848">
          <cell r="A1848">
            <v>741428</v>
          </cell>
          <cell r="B1848">
            <v>2</v>
          </cell>
          <cell r="C1848" t="str">
            <v>FARLEY, PATRICK D</v>
          </cell>
          <cell r="D1848" t="str">
            <v>3A</v>
          </cell>
        </row>
        <row r="1849">
          <cell r="A1849">
            <v>741457</v>
          </cell>
          <cell r="B1849">
            <v>2</v>
          </cell>
          <cell r="C1849" t="str">
            <v>PAGE, BRANDIE SUE</v>
          </cell>
          <cell r="D1849" t="str">
            <v>5</v>
          </cell>
        </row>
        <row r="1850">
          <cell r="A1850">
            <v>741460</v>
          </cell>
          <cell r="B1850">
            <v>4</v>
          </cell>
          <cell r="C1850" t="str">
            <v>MCALEER, HOLLY MARIE</v>
          </cell>
          <cell r="D1850" t="str">
            <v>4</v>
          </cell>
        </row>
        <row r="1851">
          <cell r="A1851">
            <v>741462</v>
          </cell>
          <cell r="B1851">
            <v>2</v>
          </cell>
          <cell r="C1851" t="str">
            <v>JACKSON, ALBERTA</v>
          </cell>
          <cell r="D1851" t="str">
            <v>4</v>
          </cell>
        </row>
        <row r="1852">
          <cell r="A1852">
            <v>741474</v>
          </cell>
          <cell r="B1852">
            <v>2</v>
          </cell>
          <cell r="C1852" t="str">
            <v>WHEATCROFT, CERISSA L</v>
          </cell>
          <cell r="D1852" t="str">
            <v>5</v>
          </cell>
        </row>
        <row r="1853">
          <cell r="A1853">
            <v>741497</v>
          </cell>
          <cell r="B1853">
            <v>2</v>
          </cell>
          <cell r="C1853" t="str">
            <v>LATHROP, JEFF A</v>
          </cell>
          <cell r="D1853" t="str">
            <v>3A</v>
          </cell>
        </row>
        <row r="1854">
          <cell r="A1854">
            <v>741554</v>
          </cell>
          <cell r="B1854">
            <v>2</v>
          </cell>
          <cell r="C1854" t="str">
            <v>BRIDGES, CLIFFORD</v>
          </cell>
          <cell r="D1854" t="str">
            <v>3A</v>
          </cell>
        </row>
        <row r="1855">
          <cell r="A1855">
            <v>741556</v>
          </cell>
          <cell r="B1855">
            <v>5</v>
          </cell>
          <cell r="C1855" t="str">
            <v>BIRD, JENNIFER L</v>
          </cell>
          <cell r="D1855" t="str">
            <v>5</v>
          </cell>
        </row>
        <row r="1856">
          <cell r="A1856">
            <v>741572</v>
          </cell>
          <cell r="B1856">
            <v>2</v>
          </cell>
          <cell r="C1856" t="str">
            <v>CAMPOS, GERARDO</v>
          </cell>
          <cell r="D1856" t="str">
            <v>5</v>
          </cell>
        </row>
        <row r="1857">
          <cell r="A1857">
            <v>741574</v>
          </cell>
          <cell r="B1857">
            <v>2</v>
          </cell>
          <cell r="C1857" t="str">
            <v>BATESOLE, WILLIAM (BILLY</v>
          </cell>
          <cell r="D1857" t="str">
            <v>5</v>
          </cell>
        </row>
        <row r="1858">
          <cell r="A1858">
            <v>741576</v>
          </cell>
          <cell r="B1858">
            <v>2</v>
          </cell>
          <cell r="C1858" t="str">
            <v>Unger, Douglas</v>
          </cell>
          <cell r="D1858" t="str">
            <v>3B</v>
          </cell>
        </row>
        <row r="1859">
          <cell r="A1859">
            <v>741609</v>
          </cell>
          <cell r="B1859">
            <v>2</v>
          </cell>
          <cell r="C1859" t="str">
            <v>MULLICAN, ALEXIS</v>
          </cell>
          <cell r="D1859" t="str">
            <v>6</v>
          </cell>
        </row>
        <row r="1860">
          <cell r="A1860">
            <v>741644</v>
          </cell>
          <cell r="B1860">
            <v>2</v>
          </cell>
          <cell r="C1860" t="str">
            <v>KATZENBERGER, MICHELLE</v>
          </cell>
          <cell r="D1860" t="str">
            <v>4</v>
          </cell>
        </row>
        <row r="1861">
          <cell r="A1861">
            <v>741776</v>
          </cell>
          <cell r="B1861">
            <v>1</v>
          </cell>
          <cell r="C1861" t="str">
            <v>BAKER, WHITNEY</v>
          </cell>
          <cell r="D1861" t="str">
            <v>5</v>
          </cell>
        </row>
        <row r="1862">
          <cell r="A1862">
            <v>741789</v>
          </cell>
          <cell r="B1862">
            <v>2</v>
          </cell>
          <cell r="C1862" t="str">
            <v>MCBRIDE, JEFFERY R</v>
          </cell>
          <cell r="D1862"/>
        </row>
        <row r="1863">
          <cell r="A1863">
            <v>741790</v>
          </cell>
          <cell r="B1863">
            <v>2</v>
          </cell>
          <cell r="C1863" t="str">
            <v>GARCIA, NOELIA M</v>
          </cell>
          <cell r="D1863" t="str">
            <v>5</v>
          </cell>
        </row>
        <row r="1864">
          <cell r="A1864">
            <v>741823</v>
          </cell>
          <cell r="B1864">
            <v>2</v>
          </cell>
          <cell r="C1864" t="str">
            <v>BURES, BRUCE A</v>
          </cell>
          <cell r="D1864" t="str">
            <v>3B</v>
          </cell>
        </row>
        <row r="1865">
          <cell r="A1865">
            <v>741828</v>
          </cell>
          <cell r="B1865">
            <v>2</v>
          </cell>
          <cell r="C1865" t="str">
            <v>ESCALANTE, LINDA L</v>
          </cell>
          <cell r="D1865" t="str">
            <v>4</v>
          </cell>
        </row>
        <row r="1866">
          <cell r="A1866">
            <v>741837</v>
          </cell>
          <cell r="B1866">
            <v>2</v>
          </cell>
          <cell r="C1866" t="str">
            <v>FOSTER, DEBORAH L</v>
          </cell>
          <cell r="D1866" t="str">
            <v>5</v>
          </cell>
        </row>
        <row r="1867">
          <cell r="A1867">
            <v>741843</v>
          </cell>
          <cell r="B1867">
            <v>2</v>
          </cell>
          <cell r="C1867" t="str">
            <v>GAMMIE, LESLIE A</v>
          </cell>
          <cell r="D1867" t="str">
            <v>3A</v>
          </cell>
        </row>
        <row r="1868">
          <cell r="A1868">
            <v>741862</v>
          </cell>
          <cell r="B1868">
            <v>2</v>
          </cell>
          <cell r="C1868" t="str">
            <v>DAWSON, MARCUS L</v>
          </cell>
          <cell r="D1868" t="str">
            <v>5</v>
          </cell>
        </row>
        <row r="1869">
          <cell r="A1869">
            <v>741888</v>
          </cell>
          <cell r="B1869">
            <v>2</v>
          </cell>
          <cell r="C1869" t="str">
            <v>BOSLEY, TARA</v>
          </cell>
          <cell r="D1869" t="str">
            <v>4</v>
          </cell>
        </row>
        <row r="1870">
          <cell r="A1870">
            <v>741900</v>
          </cell>
          <cell r="B1870">
            <v>2</v>
          </cell>
          <cell r="C1870" t="str">
            <v>MILLER, WILLIAM L.</v>
          </cell>
          <cell r="D1870" t="str">
            <v>3B</v>
          </cell>
        </row>
        <row r="1871">
          <cell r="A1871">
            <v>741902</v>
          </cell>
          <cell r="B1871">
            <v>2</v>
          </cell>
          <cell r="C1871" t="str">
            <v>DUNLEAVY, TYLER AARON</v>
          </cell>
          <cell r="D1871" t="str">
            <v>5</v>
          </cell>
        </row>
        <row r="1872">
          <cell r="A1872">
            <v>741913</v>
          </cell>
          <cell r="B1872">
            <v>1</v>
          </cell>
          <cell r="C1872" t="str">
            <v>KEMPF, KATHRYN</v>
          </cell>
          <cell r="D1872" t="str">
            <v>5</v>
          </cell>
        </row>
        <row r="1873">
          <cell r="A1873">
            <v>741914</v>
          </cell>
          <cell r="B1873">
            <v>2</v>
          </cell>
          <cell r="C1873" t="str">
            <v>ANDREWS, TERRA J</v>
          </cell>
          <cell r="D1873" t="str">
            <v>5</v>
          </cell>
        </row>
        <row r="1874">
          <cell r="A1874">
            <v>741916</v>
          </cell>
          <cell r="B1874">
            <v>2</v>
          </cell>
          <cell r="C1874" t="str">
            <v>ZIKE, DUSTIN</v>
          </cell>
          <cell r="D1874" t="str">
            <v>6</v>
          </cell>
        </row>
        <row r="1875">
          <cell r="A1875">
            <v>741935</v>
          </cell>
          <cell r="B1875">
            <v>2</v>
          </cell>
          <cell r="C1875" t="str">
            <v>NELSON, TERI A</v>
          </cell>
          <cell r="D1875" t="str">
            <v>5</v>
          </cell>
        </row>
        <row r="1876">
          <cell r="A1876">
            <v>741943</v>
          </cell>
          <cell r="B1876">
            <v>2</v>
          </cell>
          <cell r="C1876" t="str">
            <v>WAGONER, ALYSSA</v>
          </cell>
          <cell r="D1876" t="str">
            <v>5</v>
          </cell>
        </row>
        <row r="1877">
          <cell r="A1877">
            <v>741950</v>
          </cell>
          <cell r="B1877">
            <v>2</v>
          </cell>
          <cell r="C1877" t="str">
            <v>MILLER, RACHEL E.</v>
          </cell>
          <cell r="D1877" t="str">
            <v>5</v>
          </cell>
        </row>
        <row r="1878">
          <cell r="A1878">
            <v>741956</v>
          </cell>
          <cell r="B1878">
            <v>2</v>
          </cell>
          <cell r="C1878" t="str">
            <v>DAVIS, BOBBY M</v>
          </cell>
          <cell r="D1878" t="str">
            <v>3B</v>
          </cell>
        </row>
        <row r="1879">
          <cell r="A1879">
            <v>741959</v>
          </cell>
          <cell r="B1879">
            <v>2</v>
          </cell>
          <cell r="C1879" t="str">
            <v>OSBORNE, JOHN WAYMAN</v>
          </cell>
          <cell r="D1879" t="str">
            <v>4</v>
          </cell>
        </row>
        <row r="1880">
          <cell r="A1880">
            <v>741975</v>
          </cell>
          <cell r="B1880">
            <v>2</v>
          </cell>
          <cell r="C1880" t="str">
            <v>TERRELL, EDWARD L</v>
          </cell>
          <cell r="D1880" t="str">
            <v>6</v>
          </cell>
        </row>
        <row r="1881">
          <cell r="A1881">
            <v>741977</v>
          </cell>
          <cell r="B1881">
            <v>2</v>
          </cell>
          <cell r="C1881" t="str">
            <v>BORNHORST, BRIAN J</v>
          </cell>
          <cell r="D1881" t="str">
            <v>3B</v>
          </cell>
        </row>
        <row r="1882">
          <cell r="A1882">
            <v>741998</v>
          </cell>
          <cell r="B1882">
            <v>2</v>
          </cell>
          <cell r="C1882" t="str">
            <v>Taylor, Kymberly</v>
          </cell>
          <cell r="D1882" t="str">
            <v>3B</v>
          </cell>
        </row>
        <row r="1883">
          <cell r="A1883">
            <v>742015</v>
          </cell>
          <cell r="B1883">
            <v>2</v>
          </cell>
          <cell r="C1883" t="str">
            <v>WHITE, BRANDON P</v>
          </cell>
          <cell r="D1883" t="str">
            <v>5</v>
          </cell>
        </row>
        <row r="1884">
          <cell r="A1884">
            <v>742025</v>
          </cell>
          <cell r="B1884">
            <v>2</v>
          </cell>
          <cell r="C1884" t="str">
            <v>COMBS, TINA L</v>
          </cell>
          <cell r="D1884" t="str">
            <v>5</v>
          </cell>
        </row>
        <row r="1885">
          <cell r="A1885">
            <v>742030</v>
          </cell>
          <cell r="B1885">
            <v>5</v>
          </cell>
          <cell r="C1885" t="str">
            <v>STARR, MELANIE V</v>
          </cell>
          <cell r="D1885"/>
        </row>
        <row r="1886">
          <cell r="A1886">
            <v>742036</v>
          </cell>
          <cell r="B1886">
            <v>2</v>
          </cell>
          <cell r="C1886" t="str">
            <v>MARS, TRACEY V</v>
          </cell>
          <cell r="D1886" t="str">
            <v>2</v>
          </cell>
        </row>
        <row r="1887">
          <cell r="A1887">
            <v>742037</v>
          </cell>
          <cell r="B1887">
            <v>2</v>
          </cell>
          <cell r="C1887" t="str">
            <v>WILLIAMS, JOSEPH C</v>
          </cell>
          <cell r="D1887" t="str">
            <v>6</v>
          </cell>
        </row>
        <row r="1888">
          <cell r="A1888">
            <v>742050</v>
          </cell>
          <cell r="B1888">
            <v>2</v>
          </cell>
          <cell r="C1888" t="str">
            <v>SMITH, ELAINE</v>
          </cell>
          <cell r="D1888" t="str">
            <v>6</v>
          </cell>
        </row>
        <row r="1889">
          <cell r="A1889">
            <v>742129</v>
          </cell>
          <cell r="B1889">
            <v>2</v>
          </cell>
          <cell r="C1889" t="str">
            <v>DEMARIS, FRANCISCA</v>
          </cell>
          <cell r="D1889" t="str">
            <v>1</v>
          </cell>
        </row>
        <row r="1890">
          <cell r="A1890">
            <v>742134</v>
          </cell>
          <cell r="B1890">
            <v>2</v>
          </cell>
          <cell r="C1890" t="str">
            <v>FISHER, TANYA</v>
          </cell>
          <cell r="D1890" t="str">
            <v>4</v>
          </cell>
        </row>
        <row r="1891">
          <cell r="A1891">
            <v>742224</v>
          </cell>
          <cell r="B1891">
            <v>2</v>
          </cell>
          <cell r="C1891" t="str">
            <v>QUILICI, JOHN C</v>
          </cell>
          <cell r="D1891" t="str">
            <v>6</v>
          </cell>
        </row>
        <row r="1892">
          <cell r="A1892">
            <v>742227</v>
          </cell>
          <cell r="B1892">
            <v>2</v>
          </cell>
          <cell r="C1892" t="str">
            <v>FREEL, KIM R</v>
          </cell>
          <cell r="D1892"/>
        </row>
        <row r="1893">
          <cell r="A1893">
            <v>742228</v>
          </cell>
          <cell r="B1893">
            <v>4</v>
          </cell>
          <cell r="C1893" t="str">
            <v>SHEETS, DUANE E</v>
          </cell>
          <cell r="D1893" t="str">
            <v>1</v>
          </cell>
        </row>
        <row r="1894">
          <cell r="A1894">
            <v>742251</v>
          </cell>
          <cell r="B1894">
            <v>2</v>
          </cell>
          <cell r="C1894" t="str">
            <v>CONRY, THOMAS M</v>
          </cell>
          <cell r="D1894" t="str">
            <v>4</v>
          </cell>
        </row>
        <row r="1895">
          <cell r="A1895">
            <v>742256</v>
          </cell>
          <cell r="B1895">
            <v>2</v>
          </cell>
          <cell r="C1895" t="str">
            <v>HERNANDEZ, JEREMY S</v>
          </cell>
          <cell r="D1895" t="str">
            <v>4</v>
          </cell>
        </row>
        <row r="1896">
          <cell r="A1896">
            <v>742287</v>
          </cell>
          <cell r="B1896">
            <v>2</v>
          </cell>
          <cell r="C1896" t="str">
            <v>ROBLEDO, SAMUEL</v>
          </cell>
          <cell r="D1896" t="str">
            <v>6</v>
          </cell>
        </row>
        <row r="1897">
          <cell r="A1897">
            <v>742313</v>
          </cell>
          <cell r="B1897">
            <v>2</v>
          </cell>
          <cell r="C1897" t="str">
            <v>WHITE, CARI</v>
          </cell>
          <cell r="D1897" t="str">
            <v>5</v>
          </cell>
        </row>
        <row r="1898">
          <cell r="A1898">
            <v>742325</v>
          </cell>
          <cell r="B1898">
            <v>6</v>
          </cell>
          <cell r="C1898" t="str">
            <v>ATWOOD, JODI KAY</v>
          </cell>
          <cell r="D1898" t="str">
            <v>5</v>
          </cell>
        </row>
        <row r="1899">
          <cell r="A1899">
            <v>742364</v>
          </cell>
          <cell r="B1899">
            <v>2</v>
          </cell>
          <cell r="C1899" t="str">
            <v>RULEY, MARC STEVEN</v>
          </cell>
          <cell r="D1899" t="str">
            <v>4</v>
          </cell>
        </row>
        <row r="1900">
          <cell r="A1900">
            <v>742369</v>
          </cell>
          <cell r="B1900">
            <v>2</v>
          </cell>
          <cell r="C1900" t="str">
            <v>SHANKLIN, HEATHER E</v>
          </cell>
          <cell r="D1900" t="str">
            <v>5</v>
          </cell>
        </row>
        <row r="1901">
          <cell r="A1901">
            <v>742412</v>
          </cell>
          <cell r="B1901">
            <v>2</v>
          </cell>
          <cell r="C1901" t="str">
            <v>HAWS, JESSICA</v>
          </cell>
          <cell r="D1901" t="str">
            <v>5</v>
          </cell>
        </row>
        <row r="1902">
          <cell r="A1902">
            <v>742419</v>
          </cell>
          <cell r="B1902">
            <v>2</v>
          </cell>
          <cell r="C1902" t="str">
            <v>Willis, Edward</v>
          </cell>
          <cell r="D1902" t="str">
            <v>5</v>
          </cell>
        </row>
        <row r="1903">
          <cell r="A1903">
            <v>742454</v>
          </cell>
          <cell r="B1903">
            <v>2</v>
          </cell>
          <cell r="C1903" t="str">
            <v>MELTON, JEANNIE</v>
          </cell>
          <cell r="D1903" t="str">
            <v>3B</v>
          </cell>
        </row>
        <row r="1904">
          <cell r="A1904">
            <v>742510</v>
          </cell>
          <cell r="B1904">
            <v>1</v>
          </cell>
          <cell r="C1904" t="str">
            <v>Palin, Johathan</v>
          </cell>
          <cell r="D1904" t="str">
            <v>5</v>
          </cell>
        </row>
        <row r="1905">
          <cell r="A1905">
            <v>742511</v>
          </cell>
          <cell r="B1905">
            <v>2</v>
          </cell>
          <cell r="C1905" t="str">
            <v>KAHCLAMAT, SEYMOUR L</v>
          </cell>
          <cell r="D1905" t="str">
            <v>5</v>
          </cell>
        </row>
        <row r="1906">
          <cell r="A1906">
            <v>742551</v>
          </cell>
          <cell r="B1906">
            <v>2</v>
          </cell>
          <cell r="C1906" t="str">
            <v>BRANNIGAN, KAREN A</v>
          </cell>
          <cell r="D1906" t="str">
            <v>5</v>
          </cell>
        </row>
        <row r="1907">
          <cell r="A1907">
            <v>742586</v>
          </cell>
          <cell r="B1907">
            <v>2</v>
          </cell>
          <cell r="C1907" t="str">
            <v>IMATONG, WILDA</v>
          </cell>
          <cell r="D1907" t="str">
            <v>3B</v>
          </cell>
        </row>
        <row r="1908">
          <cell r="A1908">
            <v>742587</v>
          </cell>
          <cell r="B1908">
            <v>2</v>
          </cell>
          <cell r="C1908" t="str">
            <v>MEYERS, JOSHUA</v>
          </cell>
          <cell r="D1908" t="str">
            <v>4</v>
          </cell>
        </row>
        <row r="1909">
          <cell r="A1909">
            <v>742607</v>
          </cell>
          <cell r="B1909">
            <v>2</v>
          </cell>
          <cell r="C1909" t="str">
            <v>BAIRD, JENNIFER R</v>
          </cell>
          <cell r="D1909" t="str">
            <v>3B</v>
          </cell>
        </row>
        <row r="1910">
          <cell r="A1910">
            <v>742618</v>
          </cell>
          <cell r="B1910">
            <v>2</v>
          </cell>
          <cell r="C1910" t="str">
            <v>HUFF, DELBERT EUGENE</v>
          </cell>
          <cell r="D1910" t="str">
            <v>1</v>
          </cell>
        </row>
        <row r="1911">
          <cell r="A1911">
            <v>742620</v>
          </cell>
          <cell r="B1911">
            <v>2</v>
          </cell>
          <cell r="C1911" t="str">
            <v>Sullivan, David</v>
          </cell>
          <cell r="D1911" t="str">
            <v>5</v>
          </cell>
        </row>
        <row r="1912">
          <cell r="A1912">
            <v>742622</v>
          </cell>
          <cell r="B1912">
            <v>2</v>
          </cell>
          <cell r="C1912" t="str">
            <v>BERBER, JOHN</v>
          </cell>
          <cell r="D1912" t="str">
            <v>3B</v>
          </cell>
        </row>
        <row r="1913">
          <cell r="A1913">
            <v>742631</v>
          </cell>
          <cell r="B1913">
            <v>1</v>
          </cell>
          <cell r="C1913" t="str">
            <v>ROULEAU, JOSEPH N</v>
          </cell>
          <cell r="D1913" t="str">
            <v>3B</v>
          </cell>
        </row>
        <row r="1914">
          <cell r="A1914">
            <v>742643</v>
          </cell>
          <cell r="B1914">
            <v>2</v>
          </cell>
          <cell r="C1914" t="str">
            <v>Biglow, Margaret</v>
          </cell>
          <cell r="D1914" t="str">
            <v>5</v>
          </cell>
        </row>
        <row r="1915">
          <cell r="A1915">
            <v>742659</v>
          </cell>
          <cell r="B1915">
            <v>2</v>
          </cell>
          <cell r="C1915" t="str">
            <v>CARLSON, RODNEY A</v>
          </cell>
          <cell r="D1915" t="str">
            <v>3A</v>
          </cell>
        </row>
        <row r="1916">
          <cell r="A1916">
            <v>742683</v>
          </cell>
          <cell r="B1916">
            <v>2</v>
          </cell>
          <cell r="C1916" t="str">
            <v>PURDOM, MARK</v>
          </cell>
          <cell r="D1916" t="str">
            <v>3B</v>
          </cell>
        </row>
        <row r="1917">
          <cell r="A1917">
            <v>742686</v>
          </cell>
          <cell r="B1917">
            <v>2</v>
          </cell>
          <cell r="C1917" t="str">
            <v>BARR, BRENDA E</v>
          </cell>
          <cell r="D1917" t="str">
            <v>2</v>
          </cell>
        </row>
        <row r="1918">
          <cell r="A1918">
            <v>742706</v>
          </cell>
          <cell r="B1918">
            <v>2</v>
          </cell>
          <cell r="C1918" t="str">
            <v>GALE, SCOTT</v>
          </cell>
          <cell r="D1918" t="str">
            <v>5</v>
          </cell>
        </row>
        <row r="1919">
          <cell r="A1919">
            <v>742722</v>
          </cell>
          <cell r="B1919">
            <v>2</v>
          </cell>
          <cell r="C1919" t="str">
            <v>FLAHERTY, WILLIAM</v>
          </cell>
          <cell r="D1919" t="str">
            <v>3A</v>
          </cell>
        </row>
        <row r="1920">
          <cell r="A1920">
            <v>742731</v>
          </cell>
          <cell r="B1920">
            <v>2</v>
          </cell>
          <cell r="C1920" t="str">
            <v>IMATONG, PETER</v>
          </cell>
          <cell r="D1920" t="str">
            <v>3A</v>
          </cell>
        </row>
        <row r="1921">
          <cell r="A1921">
            <v>742743</v>
          </cell>
          <cell r="B1921">
            <v>2</v>
          </cell>
          <cell r="C1921" t="str">
            <v>ACTON, ZACHARY</v>
          </cell>
          <cell r="D1921" t="str">
            <v>5</v>
          </cell>
        </row>
        <row r="1922">
          <cell r="A1922">
            <v>742799</v>
          </cell>
          <cell r="B1922">
            <v>2</v>
          </cell>
          <cell r="C1922" t="str">
            <v>FLYNN, LESLIE H</v>
          </cell>
          <cell r="D1922" t="str">
            <v>3B</v>
          </cell>
        </row>
        <row r="1923">
          <cell r="A1923">
            <v>742825</v>
          </cell>
          <cell r="B1923">
            <v>2</v>
          </cell>
          <cell r="C1923" t="str">
            <v>APPLINGTON, MARION A</v>
          </cell>
          <cell r="D1923" t="str">
            <v>5</v>
          </cell>
        </row>
        <row r="1924">
          <cell r="A1924">
            <v>742830</v>
          </cell>
          <cell r="B1924">
            <v>2</v>
          </cell>
          <cell r="C1924" t="str">
            <v>KNOWLDEN, JAMES EARL</v>
          </cell>
          <cell r="D1924" t="str">
            <v>5</v>
          </cell>
        </row>
        <row r="1925">
          <cell r="A1925">
            <v>742846</v>
          </cell>
          <cell r="B1925">
            <v>2</v>
          </cell>
          <cell r="C1925" t="str">
            <v>MORROW, CARLA</v>
          </cell>
          <cell r="D1925" t="str">
            <v>3B</v>
          </cell>
        </row>
        <row r="1926">
          <cell r="A1926">
            <v>742851</v>
          </cell>
          <cell r="B1926">
            <v>2</v>
          </cell>
          <cell r="C1926" t="str">
            <v>HERNANDEZ, JONATHAN</v>
          </cell>
          <cell r="D1926" t="str">
            <v>5</v>
          </cell>
        </row>
        <row r="1927">
          <cell r="A1927">
            <v>742860</v>
          </cell>
          <cell r="B1927">
            <v>2</v>
          </cell>
          <cell r="C1927" t="str">
            <v>SAMPSON, KEVIN</v>
          </cell>
          <cell r="D1927" t="str">
            <v>3B</v>
          </cell>
        </row>
        <row r="1928">
          <cell r="A1928">
            <v>742873</v>
          </cell>
          <cell r="B1928">
            <v>2</v>
          </cell>
          <cell r="C1928" t="str">
            <v>BORNHORST, TAMMY SUE</v>
          </cell>
          <cell r="D1928" t="str">
            <v>3A</v>
          </cell>
        </row>
        <row r="1929">
          <cell r="A1929">
            <v>742899</v>
          </cell>
          <cell r="B1929">
            <v>2</v>
          </cell>
          <cell r="C1929" t="str">
            <v>JONES, JULIE</v>
          </cell>
          <cell r="D1929" t="str">
            <v>2</v>
          </cell>
        </row>
        <row r="1930">
          <cell r="A1930">
            <v>742911</v>
          </cell>
          <cell r="B1930">
            <v>2</v>
          </cell>
          <cell r="C1930" t="str">
            <v>Demaris, Michael</v>
          </cell>
          <cell r="D1930" t="str">
            <v>2</v>
          </cell>
        </row>
        <row r="1931">
          <cell r="A1931">
            <v>742922</v>
          </cell>
          <cell r="B1931">
            <v>2</v>
          </cell>
          <cell r="C1931" t="str">
            <v>JOHNSON, MELANIE C</v>
          </cell>
          <cell r="D1931" t="str">
            <v>5</v>
          </cell>
        </row>
        <row r="1932">
          <cell r="A1932">
            <v>742926</v>
          </cell>
          <cell r="B1932">
            <v>1</v>
          </cell>
          <cell r="C1932" t="str">
            <v>LOGAN, JOHN D.</v>
          </cell>
          <cell r="D1932" t="str">
            <v>6</v>
          </cell>
        </row>
        <row r="1933">
          <cell r="A1933">
            <v>742933</v>
          </cell>
          <cell r="B1933">
            <v>2</v>
          </cell>
          <cell r="C1933" t="str">
            <v>VARGAS, ALICIA</v>
          </cell>
          <cell r="D1933" t="str">
            <v>2</v>
          </cell>
        </row>
        <row r="1934">
          <cell r="A1934">
            <v>742952</v>
          </cell>
          <cell r="B1934">
            <v>2</v>
          </cell>
          <cell r="C1934" t="str">
            <v>CLEMENT, STEVE BOYD</v>
          </cell>
          <cell r="D1934" t="str">
            <v>6</v>
          </cell>
        </row>
        <row r="1935">
          <cell r="A1935">
            <v>742959</v>
          </cell>
          <cell r="B1935">
            <v>2</v>
          </cell>
          <cell r="C1935" t="str">
            <v>WARD, PHYLLIS JUNE</v>
          </cell>
          <cell r="D1935" t="str">
            <v>5</v>
          </cell>
        </row>
        <row r="1936">
          <cell r="A1936">
            <v>742996</v>
          </cell>
          <cell r="B1936">
            <v>2</v>
          </cell>
          <cell r="C1936" t="str">
            <v>SCHROEDER, KEVIN DAVID</v>
          </cell>
          <cell r="D1936" t="str">
            <v>5</v>
          </cell>
        </row>
        <row r="1937">
          <cell r="A1937">
            <v>750003</v>
          </cell>
          <cell r="B1937">
            <v>5</v>
          </cell>
          <cell r="C1937" t="str">
            <v>BRANSCOME, BRENDA A</v>
          </cell>
          <cell r="D1937" t="str">
            <v>5</v>
          </cell>
        </row>
        <row r="1938">
          <cell r="A1938">
            <v>750005</v>
          </cell>
          <cell r="B1938">
            <v>4</v>
          </cell>
          <cell r="C1938" t="str">
            <v>STADSTAD, DANIEL</v>
          </cell>
          <cell r="D1938"/>
        </row>
        <row r="1939">
          <cell r="A1939">
            <v>750019</v>
          </cell>
          <cell r="B1939">
            <v>5</v>
          </cell>
          <cell r="C1939" t="str">
            <v>PETERSON, ROGER A</v>
          </cell>
          <cell r="D1939" t="str">
            <v>5</v>
          </cell>
        </row>
        <row r="1940">
          <cell r="A1940">
            <v>750024</v>
          </cell>
          <cell r="B1940">
            <v>2</v>
          </cell>
          <cell r="C1940" t="str">
            <v>DEVAUGHN, RANDALL SCOTT</v>
          </cell>
          <cell r="D1940" t="str">
            <v>5</v>
          </cell>
        </row>
        <row r="1941">
          <cell r="A1941">
            <v>750030</v>
          </cell>
          <cell r="B1941">
            <v>6</v>
          </cell>
          <cell r="C1941" t="str">
            <v>STANDEFER, JESSE O</v>
          </cell>
          <cell r="D1941" t="str">
            <v>5</v>
          </cell>
        </row>
        <row r="1942">
          <cell r="A1942">
            <v>750033</v>
          </cell>
          <cell r="B1942">
            <v>4</v>
          </cell>
          <cell r="C1942" t="str">
            <v>WILSON, SHARON</v>
          </cell>
          <cell r="D1942"/>
        </row>
        <row r="1943">
          <cell r="A1943">
            <v>750044</v>
          </cell>
          <cell r="B1943">
            <v>4</v>
          </cell>
          <cell r="C1943" t="str">
            <v>HAWLEY, JAY A</v>
          </cell>
          <cell r="D1943" t="str">
            <v>5</v>
          </cell>
        </row>
        <row r="1944">
          <cell r="A1944">
            <v>750048</v>
          </cell>
          <cell r="B1944">
            <v>4</v>
          </cell>
          <cell r="C1944" t="str">
            <v>WILLIAMSON, GEORGE</v>
          </cell>
          <cell r="D1944" t="str">
            <v>5</v>
          </cell>
        </row>
        <row r="1945">
          <cell r="A1945">
            <v>750053</v>
          </cell>
          <cell r="B1945">
            <v>3</v>
          </cell>
          <cell r="C1945" t="str">
            <v>FLORES, ELIA Y</v>
          </cell>
          <cell r="D1945" t="str">
            <v>5</v>
          </cell>
        </row>
        <row r="1946">
          <cell r="A1946">
            <v>750064</v>
          </cell>
          <cell r="B1946">
            <v>3</v>
          </cell>
          <cell r="C1946" t="str">
            <v>BRUNNER, NAOMI</v>
          </cell>
          <cell r="D1946" t="str">
            <v>5</v>
          </cell>
        </row>
        <row r="1947">
          <cell r="A1947">
            <v>750067</v>
          </cell>
          <cell r="B1947">
            <v>4</v>
          </cell>
          <cell r="C1947" t="str">
            <v>HOSKIN, CRAIG</v>
          </cell>
          <cell r="D1947" t="str">
            <v>5</v>
          </cell>
        </row>
        <row r="1948">
          <cell r="A1948">
            <v>750068</v>
          </cell>
          <cell r="B1948">
            <v>4</v>
          </cell>
          <cell r="C1948" t="str">
            <v>PURBAUGH, TIM O</v>
          </cell>
          <cell r="D1948" t="str">
            <v>5</v>
          </cell>
        </row>
        <row r="1949">
          <cell r="A1949">
            <v>750091</v>
          </cell>
          <cell r="B1949">
            <v>4</v>
          </cell>
          <cell r="C1949" t="str">
            <v>BLANCHEY, PHILBERT LEE</v>
          </cell>
          <cell r="D1949" t="str">
            <v>5</v>
          </cell>
        </row>
        <row r="1950">
          <cell r="A1950">
            <v>750095</v>
          </cell>
          <cell r="B1950">
            <v>4</v>
          </cell>
          <cell r="C1950" t="str">
            <v>DAVISON, ROGER A</v>
          </cell>
          <cell r="D1950" t="str">
            <v>5</v>
          </cell>
        </row>
        <row r="1951">
          <cell r="A1951">
            <v>750096</v>
          </cell>
          <cell r="B1951">
            <v>5</v>
          </cell>
          <cell r="C1951" t="str">
            <v>HENRY, JOHN F</v>
          </cell>
          <cell r="D1951" t="str">
            <v>5</v>
          </cell>
        </row>
        <row r="1952">
          <cell r="A1952">
            <v>750100</v>
          </cell>
          <cell r="B1952">
            <v>5</v>
          </cell>
          <cell r="C1952" t="str">
            <v>SUMMERS, ROSS M</v>
          </cell>
          <cell r="D1952" t="str">
            <v>5</v>
          </cell>
        </row>
        <row r="1953">
          <cell r="A1953">
            <v>750112</v>
          </cell>
          <cell r="B1953">
            <v>5</v>
          </cell>
          <cell r="C1953" t="str">
            <v>DURHAM, RICKY D</v>
          </cell>
          <cell r="D1953"/>
        </row>
        <row r="1954">
          <cell r="A1954">
            <v>750128</v>
          </cell>
          <cell r="B1954">
            <v>4</v>
          </cell>
          <cell r="C1954" t="str">
            <v>HENDRICKSON, JAMES M</v>
          </cell>
          <cell r="D1954" t="str">
            <v>5</v>
          </cell>
        </row>
        <row r="1955">
          <cell r="A1955">
            <v>750129</v>
          </cell>
          <cell r="B1955">
            <v>4</v>
          </cell>
          <cell r="C1955" t="str">
            <v>WARD, ARLENE M</v>
          </cell>
          <cell r="D1955" t="str">
            <v>5</v>
          </cell>
        </row>
        <row r="1956">
          <cell r="A1956">
            <v>750130</v>
          </cell>
          <cell r="B1956">
            <v>4</v>
          </cell>
          <cell r="C1956" t="str">
            <v>MCNARY, JEFFREY</v>
          </cell>
          <cell r="D1956" t="str">
            <v>5</v>
          </cell>
        </row>
        <row r="1957">
          <cell r="A1957">
            <v>750135</v>
          </cell>
          <cell r="B1957">
            <v>4</v>
          </cell>
          <cell r="C1957" t="str">
            <v>PEMPEIT, DANIEL</v>
          </cell>
          <cell r="D1957" t="str">
            <v>5</v>
          </cell>
        </row>
        <row r="1958">
          <cell r="A1958">
            <v>750139</v>
          </cell>
          <cell r="B1958">
            <v>4</v>
          </cell>
          <cell r="C1958" t="str">
            <v>PUFF, VIRGINIA</v>
          </cell>
          <cell r="D1958" t="str">
            <v>5</v>
          </cell>
        </row>
        <row r="1959">
          <cell r="A1959">
            <v>750151</v>
          </cell>
          <cell r="B1959">
            <v>6</v>
          </cell>
          <cell r="C1959" t="str">
            <v>OAKES, RODNEY B</v>
          </cell>
          <cell r="D1959" t="str">
            <v>5</v>
          </cell>
        </row>
        <row r="1960">
          <cell r="A1960">
            <v>750167</v>
          </cell>
          <cell r="B1960">
            <v>4</v>
          </cell>
          <cell r="C1960" t="str">
            <v>MINKLER, KENNETH FERN</v>
          </cell>
          <cell r="D1960" t="str">
            <v>3B</v>
          </cell>
        </row>
        <row r="1961">
          <cell r="A1961">
            <v>750175</v>
          </cell>
          <cell r="B1961">
            <v>4</v>
          </cell>
          <cell r="C1961" t="str">
            <v>STABLER, RODNEY GENE</v>
          </cell>
          <cell r="D1961" t="str">
            <v>4</v>
          </cell>
        </row>
        <row r="1962">
          <cell r="A1962">
            <v>750177</v>
          </cell>
          <cell r="B1962">
            <v>6</v>
          </cell>
          <cell r="C1962" t="str">
            <v>BRADLEY, CHARLES E</v>
          </cell>
          <cell r="D1962" t="str">
            <v>5</v>
          </cell>
        </row>
        <row r="1963">
          <cell r="A1963">
            <v>750178</v>
          </cell>
          <cell r="B1963">
            <v>6</v>
          </cell>
          <cell r="C1963" t="str">
            <v>STANLEY, DAVID G.</v>
          </cell>
          <cell r="D1963" t="str">
            <v>6</v>
          </cell>
        </row>
        <row r="1964">
          <cell r="A1964">
            <v>750180</v>
          </cell>
          <cell r="B1964">
            <v>3</v>
          </cell>
          <cell r="C1964" t="str">
            <v>FRIESEN, JAMES</v>
          </cell>
          <cell r="D1964" t="str">
            <v>4</v>
          </cell>
        </row>
        <row r="1965">
          <cell r="A1965">
            <v>750183</v>
          </cell>
          <cell r="B1965">
            <v>6</v>
          </cell>
          <cell r="C1965" t="str">
            <v>MAY, JULIE ANN</v>
          </cell>
          <cell r="D1965" t="str">
            <v>5</v>
          </cell>
        </row>
        <row r="1966">
          <cell r="A1966">
            <v>750184</v>
          </cell>
          <cell r="B1966">
            <v>6</v>
          </cell>
          <cell r="C1966" t="str">
            <v>BEROTH, LARRY F</v>
          </cell>
          <cell r="D1966" t="str">
            <v>6</v>
          </cell>
        </row>
        <row r="1967">
          <cell r="A1967">
            <v>750186</v>
          </cell>
          <cell r="B1967">
            <v>5</v>
          </cell>
          <cell r="C1967" t="str">
            <v>MATSON, KEITH CHARLES</v>
          </cell>
          <cell r="D1967"/>
        </row>
        <row r="1968">
          <cell r="A1968">
            <v>750197</v>
          </cell>
          <cell r="B1968">
            <v>4</v>
          </cell>
          <cell r="C1968" t="str">
            <v>MORTON, KATHI L</v>
          </cell>
          <cell r="D1968" t="str">
            <v>5</v>
          </cell>
        </row>
        <row r="1969">
          <cell r="A1969">
            <v>750199</v>
          </cell>
          <cell r="B1969">
            <v>3</v>
          </cell>
          <cell r="C1969" t="str">
            <v>APPLE, CRAIG</v>
          </cell>
          <cell r="D1969" t="str">
            <v>5</v>
          </cell>
        </row>
        <row r="1970">
          <cell r="A1970">
            <v>750202</v>
          </cell>
          <cell r="B1970">
            <v>5</v>
          </cell>
          <cell r="C1970" t="str">
            <v>STRATTON, TRACY DAWN</v>
          </cell>
          <cell r="D1970" t="str">
            <v>5</v>
          </cell>
        </row>
        <row r="1971">
          <cell r="A1971">
            <v>750203</v>
          </cell>
          <cell r="B1971">
            <v>5</v>
          </cell>
          <cell r="C1971" t="str">
            <v>FUHRMAN, KATHERINE N</v>
          </cell>
          <cell r="D1971" t="str">
            <v>5</v>
          </cell>
        </row>
        <row r="1972">
          <cell r="A1972">
            <v>750206</v>
          </cell>
          <cell r="B1972">
            <v>4</v>
          </cell>
          <cell r="C1972" t="str">
            <v>HARDIN, PAUL</v>
          </cell>
          <cell r="D1972"/>
        </row>
        <row r="1973">
          <cell r="A1973">
            <v>750211</v>
          </cell>
          <cell r="B1973">
            <v>4</v>
          </cell>
          <cell r="C1973" t="str">
            <v>SOETAERT, JEFFREY H</v>
          </cell>
          <cell r="D1973" t="str">
            <v>5</v>
          </cell>
        </row>
        <row r="1974">
          <cell r="A1974">
            <v>750215</v>
          </cell>
          <cell r="B1974">
            <v>4</v>
          </cell>
          <cell r="C1974" t="str">
            <v>Silves, Joe</v>
          </cell>
          <cell r="D1974" t="str">
            <v>5</v>
          </cell>
        </row>
        <row r="1975">
          <cell r="A1975">
            <v>750219</v>
          </cell>
          <cell r="B1975">
            <v>5</v>
          </cell>
          <cell r="C1975" t="str">
            <v>ENERA, ALAN C</v>
          </cell>
          <cell r="D1975" t="str">
            <v>4</v>
          </cell>
        </row>
        <row r="1976">
          <cell r="A1976">
            <v>750235</v>
          </cell>
          <cell r="B1976">
            <v>3</v>
          </cell>
          <cell r="C1976" t="str">
            <v>SPENCE, DAVID</v>
          </cell>
          <cell r="D1976" t="str">
            <v>5</v>
          </cell>
        </row>
        <row r="1977">
          <cell r="A1977">
            <v>750242</v>
          </cell>
          <cell r="B1977">
            <v>4</v>
          </cell>
          <cell r="C1977" t="str">
            <v>VOLLRATH, DONNA</v>
          </cell>
          <cell r="D1977" t="str">
            <v>5</v>
          </cell>
        </row>
        <row r="1978">
          <cell r="A1978">
            <v>750247</v>
          </cell>
          <cell r="B1978">
            <v>6</v>
          </cell>
          <cell r="C1978" t="str">
            <v>SAMPLES, MARK O</v>
          </cell>
          <cell r="D1978" t="str">
            <v>5</v>
          </cell>
        </row>
        <row r="1979">
          <cell r="A1979">
            <v>750250</v>
          </cell>
          <cell r="B1979">
            <v>4</v>
          </cell>
          <cell r="C1979" t="str">
            <v>MILNE, KENNETH</v>
          </cell>
          <cell r="D1979"/>
        </row>
        <row r="1980">
          <cell r="A1980">
            <v>750255</v>
          </cell>
          <cell r="B1980">
            <v>6</v>
          </cell>
          <cell r="C1980" t="str">
            <v>HEISER, ROBERT L.</v>
          </cell>
          <cell r="D1980" t="str">
            <v>5</v>
          </cell>
        </row>
        <row r="1981">
          <cell r="A1981">
            <v>750277</v>
          </cell>
          <cell r="B1981">
            <v>3</v>
          </cell>
          <cell r="C1981" t="str">
            <v>SELF, CLAUDE W</v>
          </cell>
          <cell r="D1981" t="str">
            <v>5</v>
          </cell>
        </row>
        <row r="1982">
          <cell r="A1982">
            <v>750282</v>
          </cell>
          <cell r="B1982">
            <v>5</v>
          </cell>
          <cell r="C1982" t="str">
            <v>MATSON, BRUCE WILLIAM</v>
          </cell>
          <cell r="D1982" t="str">
            <v>5</v>
          </cell>
        </row>
        <row r="1983">
          <cell r="A1983">
            <v>750292</v>
          </cell>
          <cell r="B1983">
            <v>4</v>
          </cell>
          <cell r="C1983" t="str">
            <v>DICOSOL, DEBRA J</v>
          </cell>
          <cell r="D1983" t="str">
            <v>5</v>
          </cell>
        </row>
        <row r="1984">
          <cell r="A1984">
            <v>750293</v>
          </cell>
          <cell r="B1984">
            <v>6</v>
          </cell>
          <cell r="C1984" t="str">
            <v>MILLER, FLOYD H</v>
          </cell>
          <cell r="D1984" t="str">
            <v>5</v>
          </cell>
        </row>
        <row r="1985">
          <cell r="A1985">
            <v>750298</v>
          </cell>
          <cell r="B1985">
            <v>4</v>
          </cell>
          <cell r="C1985" t="str">
            <v>BURNISON, JON MARC</v>
          </cell>
          <cell r="D1985"/>
        </row>
        <row r="1986">
          <cell r="A1986">
            <v>750303</v>
          </cell>
          <cell r="B1986">
            <v>3</v>
          </cell>
          <cell r="C1986" t="str">
            <v>BULLION, JOANNA M</v>
          </cell>
          <cell r="D1986" t="str">
            <v>5</v>
          </cell>
        </row>
        <row r="1987">
          <cell r="A1987">
            <v>750309</v>
          </cell>
          <cell r="B1987">
            <v>4</v>
          </cell>
          <cell r="C1987" t="str">
            <v>CHINN, GRANT J</v>
          </cell>
          <cell r="D1987" t="str">
            <v>5</v>
          </cell>
        </row>
        <row r="1988">
          <cell r="A1988">
            <v>750311</v>
          </cell>
          <cell r="B1988">
            <v>4</v>
          </cell>
          <cell r="C1988" t="str">
            <v>HALL, KEVIN</v>
          </cell>
          <cell r="D1988" t="str">
            <v>5</v>
          </cell>
        </row>
        <row r="1989">
          <cell r="A1989">
            <v>750333</v>
          </cell>
          <cell r="B1989">
            <v>5</v>
          </cell>
          <cell r="C1989" t="str">
            <v>BYERS, CHRISTINA M</v>
          </cell>
          <cell r="D1989" t="str">
            <v>5</v>
          </cell>
        </row>
        <row r="1990">
          <cell r="A1990">
            <v>750355</v>
          </cell>
          <cell r="B1990">
            <v>4</v>
          </cell>
          <cell r="C1990" t="str">
            <v>QUADE, FREDERICK M</v>
          </cell>
          <cell r="D1990" t="str">
            <v>5</v>
          </cell>
        </row>
        <row r="1991">
          <cell r="A1991">
            <v>750360</v>
          </cell>
          <cell r="B1991">
            <v>3</v>
          </cell>
          <cell r="C1991" t="str">
            <v>CARBIENER, PENNYSUE</v>
          </cell>
          <cell r="D1991" t="str">
            <v>3B</v>
          </cell>
        </row>
        <row r="1992">
          <cell r="A1992">
            <v>750376</v>
          </cell>
          <cell r="B1992">
            <v>6</v>
          </cell>
          <cell r="C1992" t="str">
            <v>HUNTINGTON, MARIAN</v>
          </cell>
          <cell r="D1992" t="str">
            <v>5</v>
          </cell>
        </row>
        <row r="1993">
          <cell r="A1993">
            <v>750393</v>
          </cell>
          <cell r="B1993">
            <v>5</v>
          </cell>
          <cell r="C1993" t="str">
            <v>JOHNSON, BETTY L</v>
          </cell>
          <cell r="D1993" t="str">
            <v>5</v>
          </cell>
        </row>
        <row r="1994">
          <cell r="A1994">
            <v>750394</v>
          </cell>
          <cell r="B1994">
            <v>3</v>
          </cell>
          <cell r="C1994" t="str">
            <v>OLSEN, HOWARD THOMAS</v>
          </cell>
          <cell r="D1994" t="str">
            <v>5</v>
          </cell>
        </row>
        <row r="1995">
          <cell r="A1995">
            <v>750406</v>
          </cell>
          <cell r="B1995">
            <v>5</v>
          </cell>
          <cell r="C1995" t="str">
            <v>LEE, BRYAN SUI FOAN</v>
          </cell>
          <cell r="D1995" t="str">
            <v>5</v>
          </cell>
        </row>
        <row r="1996">
          <cell r="A1996">
            <v>750408</v>
          </cell>
          <cell r="B1996">
            <v>3</v>
          </cell>
          <cell r="C1996" t="str">
            <v>SHELLEY, KEVIN</v>
          </cell>
          <cell r="D1996"/>
        </row>
        <row r="1997">
          <cell r="A1997">
            <v>750410</v>
          </cell>
          <cell r="B1997">
            <v>6</v>
          </cell>
          <cell r="C1997" t="str">
            <v>GRAHAM, DENNIS L</v>
          </cell>
          <cell r="D1997" t="str">
            <v>5</v>
          </cell>
        </row>
        <row r="1998">
          <cell r="A1998">
            <v>750421</v>
          </cell>
          <cell r="B1998">
            <v>4</v>
          </cell>
          <cell r="C1998" t="str">
            <v>POSPYHALA, JACK</v>
          </cell>
          <cell r="D1998" t="str">
            <v>3B</v>
          </cell>
        </row>
        <row r="1999">
          <cell r="A1999">
            <v>750427</v>
          </cell>
          <cell r="B1999">
            <v>4</v>
          </cell>
          <cell r="C1999" t="str">
            <v>MENDOZA, CARLOS</v>
          </cell>
          <cell r="D1999"/>
        </row>
        <row r="2000">
          <cell r="A2000">
            <v>750437</v>
          </cell>
          <cell r="B2000">
            <v>2</v>
          </cell>
          <cell r="C2000" t="str">
            <v>RESER, DAVID M</v>
          </cell>
          <cell r="D2000" t="str">
            <v>5</v>
          </cell>
        </row>
        <row r="2001">
          <cell r="A2001">
            <v>750446</v>
          </cell>
          <cell r="B2001">
            <v>4</v>
          </cell>
          <cell r="C2001" t="str">
            <v>Ludwig, Tami</v>
          </cell>
          <cell r="D2001"/>
        </row>
        <row r="2002">
          <cell r="A2002">
            <v>750460</v>
          </cell>
          <cell r="B2002">
            <v>5</v>
          </cell>
          <cell r="C2002" t="str">
            <v>MACDONALD, ROBERT J</v>
          </cell>
          <cell r="D2002" t="str">
            <v>5</v>
          </cell>
        </row>
        <row r="2003">
          <cell r="A2003">
            <v>750468</v>
          </cell>
          <cell r="B2003">
            <v>4</v>
          </cell>
          <cell r="C2003" t="str">
            <v>BRADSHAW, JOAN A</v>
          </cell>
          <cell r="D2003" t="str">
            <v>5</v>
          </cell>
        </row>
        <row r="2004">
          <cell r="A2004">
            <v>750474</v>
          </cell>
          <cell r="B2004">
            <v>3</v>
          </cell>
          <cell r="C2004" t="str">
            <v>VENNES, LEE</v>
          </cell>
          <cell r="D2004" t="str">
            <v>3A</v>
          </cell>
        </row>
        <row r="2005">
          <cell r="A2005">
            <v>750484</v>
          </cell>
          <cell r="B2005">
            <v>4</v>
          </cell>
          <cell r="C2005" t="str">
            <v>BROTHERS, SHIRLEY</v>
          </cell>
          <cell r="D2005" t="str">
            <v>3A</v>
          </cell>
        </row>
        <row r="2006">
          <cell r="A2006">
            <v>750504</v>
          </cell>
          <cell r="B2006">
            <v>3</v>
          </cell>
          <cell r="C2006" t="str">
            <v>SCHULTZ, LOREN GLENN</v>
          </cell>
          <cell r="D2006" t="str">
            <v>4</v>
          </cell>
        </row>
        <row r="2007">
          <cell r="A2007">
            <v>750505</v>
          </cell>
          <cell r="B2007">
            <v>4</v>
          </cell>
          <cell r="C2007" t="str">
            <v>STORM, DAVID A</v>
          </cell>
          <cell r="D2007" t="str">
            <v>5</v>
          </cell>
        </row>
        <row r="2008">
          <cell r="A2008">
            <v>750512</v>
          </cell>
          <cell r="B2008">
            <v>6</v>
          </cell>
          <cell r="C2008" t="str">
            <v>JOHNSTON, SHERYL</v>
          </cell>
          <cell r="D2008" t="str">
            <v>5</v>
          </cell>
        </row>
        <row r="2009">
          <cell r="A2009">
            <v>750521</v>
          </cell>
          <cell r="B2009">
            <v>4</v>
          </cell>
          <cell r="C2009" t="str">
            <v>BRINDLE, SHANNON L</v>
          </cell>
          <cell r="D2009" t="str">
            <v>3B</v>
          </cell>
        </row>
        <row r="2010">
          <cell r="A2010">
            <v>750554</v>
          </cell>
          <cell r="B2010">
            <v>5</v>
          </cell>
          <cell r="C2010" t="str">
            <v>CARLSON, JAMES W</v>
          </cell>
          <cell r="D2010" t="str">
            <v>5</v>
          </cell>
        </row>
        <row r="2011">
          <cell r="A2011">
            <v>750556</v>
          </cell>
          <cell r="B2011">
            <v>4</v>
          </cell>
          <cell r="C2011" t="str">
            <v>WILLIAMS, VERONICA A</v>
          </cell>
          <cell r="D2011" t="str">
            <v>5</v>
          </cell>
        </row>
        <row r="2012">
          <cell r="A2012">
            <v>750558</v>
          </cell>
          <cell r="B2012">
            <v>4</v>
          </cell>
          <cell r="C2012" t="str">
            <v>Leiva, Marcos</v>
          </cell>
          <cell r="D2012"/>
        </row>
        <row r="2013">
          <cell r="A2013">
            <v>750565</v>
          </cell>
          <cell r="B2013">
            <v>6</v>
          </cell>
          <cell r="C2013" t="str">
            <v>CRUZ, LEONARD G</v>
          </cell>
          <cell r="D2013"/>
        </row>
        <row r="2014">
          <cell r="A2014">
            <v>750573</v>
          </cell>
          <cell r="B2014">
            <v>4</v>
          </cell>
          <cell r="C2014" t="str">
            <v>OSMAR, FRANK E</v>
          </cell>
          <cell r="D2014" t="str">
            <v>2</v>
          </cell>
        </row>
        <row r="2015">
          <cell r="A2015">
            <v>750574</v>
          </cell>
          <cell r="B2015">
            <v>4</v>
          </cell>
          <cell r="C2015" t="str">
            <v>BLISH, KELLIE ANN</v>
          </cell>
          <cell r="D2015" t="str">
            <v>5</v>
          </cell>
        </row>
        <row r="2016">
          <cell r="A2016">
            <v>750610</v>
          </cell>
          <cell r="B2016">
            <v>6</v>
          </cell>
          <cell r="C2016" t="str">
            <v>DOW, PEGGY J.</v>
          </cell>
          <cell r="D2016" t="str">
            <v>5</v>
          </cell>
        </row>
        <row r="2017">
          <cell r="A2017">
            <v>750611</v>
          </cell>
          <cell r="B2017">
            <v>3</v>
          </cell>
          <cell r="C2017" t="str">
            <v>GALIMANIS, DAVID G</v>
          </cell>
          <cell r="D2017" t="str">
            <v>3B</v>
          </cell>
        </row>
        <row r="2018">
          <cell r="A2018">
            <v>750614</v>
          </cell>
          <cell r="B2018">
            <v>4</v>
          </cell>
          <cell r="C2018" t="str">
            <v>BRATENG, LISA M</v>
          </cell>
          <cell r="D2018" t="str">
            <v>5</v>
          </cell>
        </row>
        <row r="2019">
          <cell r="A2019">
            <v>750621</v>
          </cell>
          <cell r="B2019">
            <v>3</v>
          </cell>
          <cell r="C2019" t="str">
            <v>SHERWOOD, STEVEN R</v>
          </cell>
          <cell r="D2019" t="str">
            <v>5</v>
          </cell>
        </row>
        <row r="2020">
          <cell r="A2020">
            <v>750623</v>
          </cell>
          <cell r="B2020">
            <v>3</v>
          </cell>
          <cell r="C2020" t="str">
            <v>MILLER, JESS B</v>
          </cell>
          <cell r="D2020" t="str">
            <v>5</v>
          </cell>
        </row>
        <row r="2021">
          <cell r="A2021">
            <v>750624</v>
          </cell>
          <cell r="B2021">
            <v>4</v>
          </cell>
          <cell r="C2021" t="str">
            <v>ABEL, JOEL ROY</v>
          </cell>
          <cell r="D2021" t="str">
            <v>2</v>
          </cell>
        </row>
        <row r="2022">
          <cell r="A2022">
            <v>750626</v>
          </cell>
          <cell r="B2022">
            <v>5</v>
          </cell>
          <cell r="C2022" t="str">
            <v>JANSSEN, JOANNE JONI LEE</v>
          </cell>
          <cell r="D2022" t="str">
            <v>5</v>
          </cell>
        </row>
        <row r="2023">
          <cell r="A2023">
            <v>750627</v>
          </cell>
          <cell r="B2023">
            <v>4</v>
          </cell>
          <cell r="C2023" t="str">
            <v>EVANS, ERIC J</v>
          </cell>
          <cell r="D2023" t="str">
            <v>5</v>
          </cell>
        </row>
        <row r="2024">
          <cell r="A2024">
            <v>750628</v>
          </cell>
          <cell r="B2024">
            <v>4</v>
          </cell>
          <cell r="C2024" t="str">
            <v>KEYS, ROBERT</v>
          </cell>
          <cell r="D2024"/>
        </row>
        <row r="2025">
          <cell r="A2025">
            <v>750629</v>
          </cell>
          <cell r="B2025">
            <v>2</v>
          </cell>
          <cell r="C2025" t="str">
            <v>Cable, Gary</v>
          </cell>
          <cell r="D2025" t="str">
            <v>4</v>
          </cell>
        </row>
        <row r="2026">
          <cell r="A2026">
            <v>750630</v>
          </cell>
          <cell r="B2026">
            <v>3</v>
          </cell>
          <cell r="C2026" t="str">
            <v>LONG, KATHERINE ANN</v>
          </cell>
          <cell r="D2026" t="str">
            <v>4</v>
          </cell>
        </row>
        <row r="2027">
          <cell r="A2027">
            <v>750636</v>
          </cell>
          <cell r="B2027">
            <v>4</v>
          </cell>
          <cell r="C2027" t="str">
            <v>BENOIT, CAROL A</v>
          </cell>
          <cell r="D2027" t="str">
            <v>4</v>
          </cell>
        </row>
        <row r="2028">
          <cell r="A2028">
            <v>750637</v>
          </cell>
          <cell r="B2028">
            <v>5</v>
          </cell>
          <cell r="C2028" t="str">
            <v>ISHAM, REBECCA D</v>
          </cell>
          <cell r="D2028"/>
        </row>
        <row r="2029">
          <cell r="A2029">
            <v>750641</v>
          </cell>
          <cell r="B2029">
            <v>3</v>
          </cell>
          <cell r="C2029" t="str">
            <v>DOAN, LYMAN</v>
          </cell>
          <cell r="D2029" t="str">
            <v>2</v>
          </cell>
        </row>
        <row r="2030">
          <cell r="A2030">
            <v>750643</v>
          </cell>
          <cell r="B2030">
            <v>3</v>
          </cell>
          <cell r="C2030" t="str">
            <v>CEDERBERG, TRO P</v>
          </cell>
          <cell r="D2030" t="str">
            <v>5</v>
          </cell>
        </row>
        <row r="2031">
          <cell r="A2031">
            <v>750647</v>
          </cell>
          <cell r="B2031">
            <v>3</v>
          </cell>
          <cell r="C2031" t="str">
            <v>COLLARD, JOHN A</v>
          </cell>
          <cell r="D2031" t="str">
            <v>5</v>
          </cell>
        </row>
        <row r="2032">
          <cell r="A2032">
            <v>750649</v>
          </cell>
          <cell r="B2032">
            <v>4</v>
          </cell>
          <cell r="C2032" t="str">
            <v>SLIPPERN, ROBIN</v>
          </cell>
          <cell r="D2032" t="str">
            <v>5</v>
          </cell>
        </row>
        <row r="2033">
          <cell r="A2033">
            <v>750651</v>
          </cell>
          <cell r="B2033">
            <v>3</v>
          </cell>
          <cell r="C2033" t="str">
            <v>WRIGHT, HEIDI M</v>
          </cell>
          <cell r="D2033" t="str">
            <v>4</v>
          </cell>
        </row>
        <row r="2034">
          <cell r="A2034">
            <v>750657</v>
          </cell>
          <cell r="B2034">
            <v>3</v>
          </cell>
          <cell r="C2034" t="str">
            <v>STEINER, CHARLES A</v>
          </cell>
          <cell r="D2034" t="str">
            <v>5</v>
          </cell>
        </row>
        <row r="2035">
          <cell r="A2035">
            <v>750664</v>
          </cell>
          <cell r="B2035">
            <v>4</v>
          </cell>
          <cell r="C2035" t="str">
            <v>BOLT, ROY</v>
          </cell>
          <cell r="D2035"/>
        </row>
        <row r="2036">
          <cell r="A2036">
            <v>750668</v>
          </cell>
          <cell r="B2036">
            <v>4</v>
          </cell>
          <cell r="C2036" t="str">
            <v>Keeler, G. Steven</v>
          </cell>
          <cell r="D2036" t="str">
            <v>5</v>
          </cell>
        </row>
        <row r="2037">
          <cell r="A2037">
            <v>750669</v>
          </cell>
          <cell r="B2037">
            <v>4</v>
          </cell>
          <cell r="C2037" t="str">
            <v>Primm, Perry</v>
          </cell>
          <cell r="D2037" t="str">
            <v>5</v>
          </cell>
        </row>
        <row r="2038">
          <cell r="A2038">
            <v>750671</v>
          </cell>
          <cell r="B2038">
            <v>3</v>
          </cell>
          <cell r="C2038" t="str">
            <v>WARD, MARVIN D</v>
          </cell>
          <cell r="D2038" t="str">
            <v>3B</v>
          </cell>
        </row>
        <row r="2039">
          <cell r="A2039">
            <v>750675</v>
          </cell>
          <cell r="B2039">
            <v>4</v>
          </cell>
          <cell r="C2039" t="str">
            <v>HEISEL, RICHARD A</v>
          </cell>
          <cell r="D2039" t="str">
            <v>5</v>
          </cell>
        </row>
        <row r="2040">
          <cell r="A2040">
            <v>750681</v>
          </cell>
          <cell r="B2040">
            <v>3</v>
          </cell>
          <cell r="C2040" t="str">
            <v>TALLEY, LISA MARIE</v>
          </cell>
          <cell r="D2040" t="str">
            <v>5</v>
          </cell>
        </row>
        <row r="2041">
          <cell r="A2041">
            <v>750683</v>
          </cell>
          <cell r="B2041">
            <v>4</v>
          </cell>
          <cell r="C2041" t="str">
            <v>SOUTHER, JAMES GLENN</v>
          </cell>
          <cell r="D2041" t="str">
            <v>3B</v>
          </cell>
        </row>
        <row r="2042">
          <cell r="A2042">
            <v>750690</v>
          </cell>
          <cell r="B2042">
            <v>4</v>
          </cell>
          <cell r="C2042" t="str">
            <v>BECKMAN, JODI M</v>
          </cell>
          <cell r="D2042" t="str">
            <v>5</v>
          </cell>
        </row>
        <row r="2043">
          <cell r="A2043">
            <v>750694</v>
          </cell>
          <cell r="B2043">
            <v>3</v>
          </cell>
          <cell r="C2043" t="str">
            <v>MOENA, LARRY LYN</v>
          </cell>
          <cell r="D2043" t="str">
            <v>3B</v>
          </cell>
        </row>
        <row r="2044">
          <cell r="A2044">
            <v>750704</v>
          </cell>
          <cell r="B2044">
            <v>4</v>
          </cell>
          <cell r="C2044" t="str">
            <v>Norman, William</v>
          </cell>
          <cell r="D2044" t="str">
            <v>2</v>
          </cell>
        </row>
        <row r="2045">
          <cell r="A2045">
            <v>750708</v>
          </cell>
          <cell r="B2045">
            <v>4</v>
          </cell>
          <cell r="C2045" t="str">
            <v>KELLER, LEANNE K</v>
          </cell>
          <cell r="D2045" t="str">
            <v>5</v>
          </cell>
        </row>
        <row r="2046">
          <cell r="A2046">
            <v>750712</v>
          </cell>
          <cell r="B2046">
            <v>6</v>
          </cell>
          <cell r="C2046" t="str">
            <v>MYERS, FREDERICK</v>
          </cell>
          <cell r="D2046" t="str">
            <v>2</v>
          </cell>
        </row>
        <row r="2047">
          <cell r="A2047">
            <v>750717</v>
          </cell>
          <cell r="B2047">
            <v>3</v>
          </cell>
          <cell r="C2047" t="str">
            <v>DICKINSON, TINA M</v>
          </cell>
          <cell r="D2047" t="str">
            <v>5</v>
          </cell>
        </row>
        <row r="2048">
          <cell r="A2048">
            <v>750718</v>
          </cell>
          <cell r="B2048">
            <v>3</v>
          </cell>
          <cell r="C2048" t="str">
            <v>GRIGSBY, BONNIE BARROW</v>
          </cell>
          <cell r="D2048" t="str">
            <v>3A</v>
          </cell>
        </row>
        <row r="2049">
          <cell r="A2049">
            <v>750719</v>
          </cell>
          <cell r="B2049">
            <v>3</v>
          </cell>
          <cell r="C2049" t="str">
            <v>HONCOOP, LARRY A</v>
          </cell>
          <cell r="D2049" t="str">
            <v>5</v>
          </cell>
        </row>
        <row r="2050">
          <cell r="A2050">
            <v>750720</v>
          </cell>
          <cell r="B2050">
            <v>3</v>
          </cell>
          <cell r="C2050" t="str">
            <v>EDMO, MICHAEL</v>
          </cell>
          <cell r="D2050" t="str">
            <v>5</v>
          </cell>
        </row>
        <row r="2051">
          <cell r="A2051">
            <v>750722</v>
          </cell>
          <cell r="B2051">
            <v>4</v>
          </cell>
          <cell r="C2051" t="str">
            <v>BRASHEAR, LISA L</v>
          </cell>
          <cell r="D2051" t="str">
            <v>5</v>
          </cell>
        </row>
        <row r="2052">
          <cell r="A2052">
            <v>750723</v>
          </cell>
          <cell r="B2052">
            <v>4</v>
          </cell>
          <cell r="C2052" t="str">
            <v>WILLIAMS, GAVIN</v>
          </cell>
          <cell r="D2052" t="str">
            <v>5</v>
          </cell>
        </row>
        <row r="2053">
          <cell r="A2053">
            <v>750725</v>
          </cell>
          <cell r="B2053">
            <v>4</v>
          </cell>
          <cell r="C2053" t="str">
            <v>Kemppainen, Brian</v>
          </cell>
          <cell r="D2053" t="str">
            <v>2</v>
          </cell>
        </row>
        <row r="2054">
          <cell r="A2054">
            <v>750729</v>
          </cell>
          <cell r="B2054">
            <v>4</v>
          </cell>
          <cell r="C2054" t="str">
            <v>BROOKS, WENDY L</v>
          </cell>
          <cell r="D2054" t="str">
            <v>5</v>
          </cell>
        </row>
        <row r="2055">
          <cell r="A2055">
            <v>750733</v>
          </cell>
          <cell r="B2055">
            <v>4</v>
          </cell>
          <cell r="C2055" t="str">
            <v>TSANG, PETER</v>
          </cell>
          <cell r="D2055" t="str">
            <v>5</v>
          </cell>
        </row>
        <row r="2056">
          <cell r="A2056">
            <v>750734</v>
          </cell>
          <cell r="B2056">
            <v>3</v>
          </cell>
          <cell r="C2056" t="str">
            <v>KOERNER, DAVID T</v>
          </cell>
          <cell r="D2056"/>
        </row>
        <row r="2057">
          <cell r="A2057">
            <v>750741</v>
          </cell>
          <cell r="B2057">
            <v>4</v>
          </cell>
          <cell r="C2057" t="str">
            <v>DEAN, KATHLEEN SUE</v>
          </cell>
          <cell r="D2057" t="str">
            <v>4</v>
          </cell>
        </row>
        <row r="2058">
          <cell r="A2058">
            <v>751009</v>
          </cell>
          <cell r="B2058">
            <v>4</v>
          </cell>
          <cell r="C2058" t="str">
            <v>PERKINS, SHERRY I</v>
          </cell>
          <cell r="D2058" t="str">
            <v>5</v>
          </cell>
        </row>
        <row r="2059">
          <cell r="A2059">
            <v>751020</v>
          </cell>
          <cell r="B2059">
            <v>4</v>
          </cell>
          <cell r="C2059" t="str">
            <v>UNRUE, ROBERT</v>
          </cell>
          <cell r="D2059" t="str">
            <v>5</v>
          </cell>
        </row>
        <row r="2060">
          <cell r="A2060">
            <v>751024</v>
          </cell>
          <cell r="B2060">
            <v>4</v>
          </cell>
          <cell r="C2060" t="str">
            <v>HOLLIDAY, JON C</v>
          </cell>
          <cell r="D2060"/>
        </row>
        <row r="2061">
          <cell r="A2061">
            <v>751026</v>
          </cell>
          <cell r="B2061">
            <v>4</v>
          </cell>
          <cell r="C2061" t="str">
            <v>DAVIS, CHRISTOPHER K</v>
          </cell>
          <cell r="D2061" t="str">
            <v>3A</v>
          </cell>
        </row>
        <row r="2062">
          <cell r="A2062">
            <v>751042</v>
          </cell>
          <cell r="B2062">
            <v>4</v>
          </cell>
          <cell r="C2062" t="str">
            <v>ALTARAS, CYNTHIA</v>
          </cell>
          <cell r="D2062"/>
        </row>
        <row r="2063">
          <cell r="A2063">
            <v>751044</v>
          </cell>
          <cell r="B2063">
            <v>4</v>
          </cell>
          <cell r="C2063" t="str">
            <v>CUMMINGS, LAURIE MARIE</v>
          </cell>
          <cell r="D2063" t="str">
            <v>3A</v>
          </cell>
        </row>
        <row r="2064">
          <cell r="A2064">
            <v>751045</v>
          </cell>
          <cell r="B2064">
            <v>5</v>
          </cell>
          <cell r="C2064" t="str">
            <v>ANGLAND, DENNIS BENJAMIN</v>
          </cell>
          <cell r="D2064" t="str">
            <v>5</v>
          </cell>
        </row>
        <row r="2065">
          <cell r="A2065">
            <v>751055</v>
          </cell>
          <cell r="B2065">
            <v>4</v>
          </cell>
          <cell r="C2065" t="str">
            <v>BARTON, RICHARD</v>
          </cell>
          <cell r="D2065" t="str">
            <v>5</v>
          </cell>
        </row>
        <row r="2066">
          <cell r="A2066">
            <v>751059</v>
          </cell>
          <cell r="B2066">
            <v>4</v>
          </cell>
          <cell r="C2066" t="str">
            <v>BEVENS, ALBERT S</v>
          </cell>
          <cell r="D2066" t="str">
            <v>5</v>
          </cell>
        </row>
        <row r="2067">
          <cell r="A2067">
            <v>751061</v>
          </cell>
          <cell r="B2067">
            <v>4</v>
          </cell>
          <cell r="C2067" t="str">
            <v>STUDER, NANCY R</v>
          </cell>
          <cell r="D2067" t="str">
            <v>3A</v>
          </cell>
        </row>
        <row r="2068">
          <cell r="A2068">
            <v>751064</v>
          </cell>
          <cell r="B2068">
            <v>4</v>
          </cell>
          <cell r="C2068" t="str">
            <v>BROOKS, KEITH</v>
          </cell>
          <cell r="D2068" t="str">
            <v>6</v>
          </cell>
        </row>
        <row r="2069">
          <cell r="A2069">
            <v>751068</v>
          </cell>
          <cell r="B2069">
            <v>6</v>
          </cell>
          <cell r="C2069" t="str">
            <v>COCHRAN, BRETT F</v>
          </cell>
          <cell r="D2069" t="str">
            <v>4</v>
          </cell>
        </row>
        <row r="2070">
          <cell r="A2070">
            <v>751070</v>
          </cell>
          <cell r="B2070">
            <v>4</v>
          </cell>
          <cell r="C2070" t="str">
            <v>LEVIN, SHIRA</v>
          </cell>
          <cell r="D2070" t="str">
            <v>5</v>
          </cell>
        </row>
        <row r="2071">
          <cell r="A2071">
            <v>751079</v>
          </cell>
          <cell r="B2071">
            <v>3</v>
          </cell>
          <cell r="C2071" t="str">
            <v>BREWER, JAMES R</v>
          </cell>
          <cell r="D2071" t="str">
            <v>6</v>
          </cell>
        </row>
        <row r="2072">
          <cell r="A2072">
            <v>751093</v>
          </cell>
          <cell r="B2072">
            <v>3</v>
          </cell>
          <cell r="C2072" t="str">
            <v>SHAW, CHRISTOPHER B</v>
          </cell>
          <cell r="D2072" t="str">
            <v>3B</v>
          </cell>
        </row>
        <row r="2073">
          <cell r="A2073">
            <v>751100</v>
          </cell>
          <cell r="B2073">
            <v>4</v>
          </cell>
          <cell r="C2073" t="str">
            <v>Seelye, Megan</v>
          </cell>
          <cell r="D2073" t="str">
            <v>5</v>
          </cell>
        </row>
        <row r="2074">
          <cell r="A2074">
            <v>751105</v>
          </cell>
          <cell r="B2074">
            <v>4</v>
          </cell>
          <cell r="C2074" t="str">
            <v>BOYLE, DUANE E</v>
          </cell>
          <cell r="D2074" t="str">
            <v>5</v>
          </cell>
        </row>
        <row r="2075">
          <cell r="A2075">
            <v>751106</v>
          </cell>
          <cell r="B2075">
            <v>4</v>
          </cell>
          <cell r="C2075" t="str">
            <v>BRUCE, HARRIET SHELLY</v>
          </cell>
          <cell r="D2075" t="str">
            <v>5</v>
          </cell>
        </row>
        <row r="2076">
          <cell r="A2076">
            <v>751119</v>
          </cell>
          <cell r="B2076">
            <v>4</v>
          </cell>
          <cell r="C2076" t="str">
            <v>ROBINS, GAIL A</v>
          </cell>
          <cell r="D2076" t="str">
            <v>3A</v>
          </cell>
        </row>
        <row r="2077">
          <cell r="A2077">
            <v>751120</v>
          </cell>
          <cell r="B2077">
            <v>4</v>
          </cell>
          <cell r="C2077" t="str">
            <v>RUSSELL, KELLY</v>
          </cell>
          <cell r="D2077" t="str">
            <v>2</v>
          </cell>
        </row>
        <row r="2078">
          <cell r="A2078">
            <v>751127</v>
          </cell>
          <cell r="B2078">
            <v>4</v>
          </cell>
          <cell r="C2078" t="str">
            <v>DIJULIO, DAVID</v>
          </cell>
          <cell r="D2078"/>
        </row>
        <row r="2079">
          <cell r="A2079">
            <v>751138</v>
          </cell>
          <cell r="B2079">
            <v>1</v>
          </cell>
          <cell r="C2079" t="str">
            <v>CAMPBELL, LARRY R</v>
          </cell>
          <cell r="D2079" t="str">
            <v>5</v>
          </cell>
        </row>
        <row r="2080">
          <cell r="A2080">
            <v>751142</v>
          </cell>
          <cell r="B2080">
            <v>4</v>
          </cell>
          <cell r="C2080" t="str">
            <v>CARPENTER, MICHELLE LYNN</v>
          </cell>
          <cell r="D2080" t="str">
            <v>3B</v>
          </cell>
        </row>
        <row r="2081">
          <cell r="A2081">
            <v>751157</v>
          </cell>
          <cell r="B2081">
            <v>6</v>
          </cell>
          <cell r="C2081" t="str">
            <v>CUNNINGHAM, RONALD</v>
          </cell>
          <cell r="D2081" t="str">
            <v>3B</v>
          </cell>
        </row>
        <row r="2082">
          <cell r="A2082">
            <v>751158</v>
          </cell>
          <cell r="B2082">
            <v>3</v>
          </cell>
          <cell r="C2082" t="str">
            <v>NORTHROP, MERLIN F</v>
          </cell>
          <cell r="D2082" t="str">
            <v>3A</v>
          </cell>
        </row>
        <row r="2083">
          <cell r="A2083">
            <v>751162</v>
          </cell>
          <cell r="B2083">
            <v>3</v>
          </cell>
          <cell r="C2083" t="str">
            <v>WOOD, SUE A</v>
          </cell>
          <cell r="D2083" t="str">
            <v>4</v>
          </cell>
        </row>
        <row r="2084">
          <cell r="A2084">
            <v>751163</v>
          </cell>
          <cell r="B2084">
            <v>4</v>
          </cell>
          <cell r="C2084" t="str">
            <v>Ofsthus, Galen Mark</v>
          </cell>
          <cell r="D2084" t="str">
            <v>4</v>
          </cell>
        </row>
        <row r="2085">
          <cell r="A2085">
            <v>751165</v>
          </cell>
          <cell r="B2085">
            <v>3</v>
          </cell>
          <cell r="C2085" t="str">
            <v>YOUNG, ALAN C</v>
          </cell>
          <cell r="D2085" t="str">
            <v>5</v>
          </cell>
        </row>
        <row r="2086">
          <cell r="A2086">
            <v>751176</v>
          </cell>
          <cell r="B2086">
            <v>4</v>
          </cell>
          <cell r="C2086" t="str">
            <v>LAURINE, DIANNE ROBERTA</v>
          </cell>
          <cell r="D2086" t="str">
            <v>5</v>
          </cell>
        </row>
        <row r="2087">
          <cell r="A2087">
            <v>751207</v>
          </cell>
          <cell r="B2087">
            <v>4</v>
          </cell>
          <cell r="C2087" t="str">
            <v>EVERETT, AMY YVONNE</v>
          </cell>
          <cell r="D2087" t="str">
            <v>5</v>
          </cell>
        </row>
        <row r="2088">
          <cell r="A2088">
            <v>751208</v>
          </cell>
          <cell r="B2088">
            <v>4</v>
          </cell>
          <cell r="C2088" t="str">
            <v>EVERS, KAROLEENA</v>
          </cell>
          <cell r="D2088" t="str">
            <v>5</v>
          </cell>
        </row>
        <row r="2089">
          <cell r="A2089">
            <v>751210</v>
          </cell>
          <cell r="B2089">
            <v>3</v>
          </cell>
          <cell r="C2089" t="str">
            <v>EYER, ERIN ELIZABETH</v>
          </cell>
          <cell r="D2089" t="str">
            <v>5</v>
          </cell>
        </row>
        <row r="2090">
          <cell r="A2090">
            <v>751211</v>
          </cell>
          <cell r="B2090">
            <v>4</v>
          </cell>
          <cell r="C2090" t="str">
            <v>CASE, TERESA ANNE</v>
          </cell>
          <cell r="D2090" t="str">
            <v>5</v>
          </cell>
        </row>
        <row r="2091">
          <cell r="A2091">
            <v>751216</v>
          </cell>
          <cell r="B2091">
            <v>4</v>
          </cell>
          <cell r="C2091" t="str">
            <v>HARBER, LAUREL</v>
          </cell>
          <cell r="D2091" t="str">
            <v>5</v>
          </cell>
        </row>
        <row r="2092">
          <cell r="A2092">
            <v>751218</v>
          </cell>
          <cell r="B2092">
            <v>4</v>
          </cell>
          <cell r="C2092" t="str">
            <v>ELLS, JAMIE</v>
          </cell>
          <cell r="D2092" t="str">
            <v>5</v>
          </cell>
        </row>
        <row r="2093">
          <cell r="A2093">
            <v>751227</v>
          </cell>
          <cell r="B2093">
            <v>6</v>
          </cell>
          <cell r="C2093" t="str">
            <v>HOWE, LLOYD</v>
          </cell>
          <cell r="D2093" t="str">
            <v>5</v>
          </cell>
        </row>
        <row r="2094">
          <cell r="A2094">
            <v>751230</v>
          </cell>
          <cell r="B2094">
            <v>4</v>
          </cell>
          <cell r="C2094" t="str">
            <v>STANLEY, MICHELLE</v>
          </cell>
          <cell r="D2094" t="str">
            <v>3B</v>
          </cell>
        </row>
        <row r="2095">
          <cell r="A2095">
            <v>751241</v>
          </cell>
          <cell r="B2095">
            <v>4</v>
          </cell>
          <cell r="C2095" t="str">
            <v>NORD, BETTE J</v>
          </cell>
          <cell r="D2095" t="str">
            <v>5</v>
          </cell>
        </row>
        <row r="2096">
          <cell r="A2096">
            <v>751242</v>
          </cell>
          <cell r="B2096">
            <v>4</v>
          </cell>
          <cell r="C2096" t="str">
            <v>NORD, BARBARA J</v>
          </cell>
          <cell r="D2096"/>
        </row>
        <row r="2097">
          <cell r="A2097">
            <v>751253</v>
          </cell>
          <cell r="B2097">
            <v>4</v>
          </cell>
          <cell r="C2097" t="str">
            <v>WILKERSON, LINDA</v>
          </cell>
          <cell r="D2097" t="str">
            <v>3A</v>
          </cell>
        </row>
        <row r="2098">
          <cell r="A2098">
            <v>751258</v>
          </cell>
          <cell r="B2098">
            <v>4</v>
          </cell>
          <cell r="C2098" t="str">
            <v>RUSSELL, PALMER L</v>
          </cell>
          <cell r="D2098" t="str">
            <v>3A</v>
          </cell>
        </row>
        <row r="2099">
          <cell r="A2099">
            <v>751268</v>
          </cell>
          <cell r="B2099">
            <v>4</v>
          </cell>
          <cell r="C2099" t="str">
            <v>JONES, MELVIN</v>
          </cell>
          <cell r="D2099" t="str">
            <v>5</v>
          </cell>
        </row>
        <row r="2100">
          <cell r="A2100">
            <v>751278</v>
          </cell>
          <cell r="B2100">
            <v>6</v>
          </cell>
          <cell r="C2100" t="str">
            <v>KING, WILLIAM W</v>
          </cell>
          <cell r="D2100" t="str">
            <v>5</v>
          </cell>
        </row>
        <row r="2101">
          <cell r="A2101">
            <v>751285</v>
          </cell>
          <cell r="B2101">
            <v>4</v>
          </cell>
          <cell r="C2101" t="str">
            <v>RAMSEY, TERESEA</v>
          </cell>
          <cell r="D2101" t="str">
            <v>5</v>
          </cell>
        </row>
        <row r="2102">
          <cell r="A2102">
            <v>751300</v>
          </cell>
          <cell r="B2102">
            <v>4</v>
          </cell>
          <cell r="C2102" t="str">
            <v>AVALOS, MICHAEL</v>
          </cell>
          <cell r="D2102" t="str">
            <v>3B</v>
          </cell>
        </row>
        <row r="2103">
          <cell r="A2103">
            <v>751303</v>
          </cell>
          <cell r="B2103">
            <v>4</v>
          </cell>
          <cell r="C2103" t="str">
            <v>Rhoads, Eric</v>
          </cell>
          <cell r="D2103" t="str">
            <v>3A</v>
          </cell>
        </row>
        <row r="2104">
          <cell r="A2104">
            <v>751309</v>
          </cell>
          <cell r="B2104">
            <v>5</v>
          </cell>
          <cell r="C2104" t="str">
            <v>FENNER, DOUGLAS</v>
          </cell>
          <cell r="D2104" t="str">
            <v>5</v>
          </cell>
        </row>
        <row r="2105">
          <cell r="A2105">
            <v>751321</v>
          </cell>
          <cell r="B2105">
            <v>4</v>
          </cell>
          <cell r="C2105" t="str">
            <v>Fredericks, Paul</v>
          </cell>
          <cell r="D2105" t="str">
            <v>3B</v>
          </cell>
        </row>
        <row r="2106">
          <cell r="A2106">
            <v>751322</v>
          </cell>
          <cell r="B2106">
            <v>5</v>
          </cell>
          <cell r="C2106" t="str">
            <v>FRENDER, DONNA J</v>
          </cell>
          <cell r="D2106" t="str">
            <v>4</v>
          </cell>
        </row>
        <row r="2107">
          <cell r="A2107">
            <v>751324</v>
          </cell>
          <cell r="B2107">
            <v>4</v>
          </cell>
          <cell r="C2107" t="str">
            <v>GASTON, CATRINA</v>
          </cell>
          <cell r="D2107"/>
        </row>
        <row r="2108">
          <cell r="A2108">
            <v>751351</v>
          </cell>
          <cell r="B2108">
            <v>5</v>
          </cell>
          <cell r="C2108" t="str">
            <v>HOAG, JOHN A</v>
          </cell>
          <cell r="D2108" t="str">
            <v>5</v>
          </cell>
        </row>
        <row r="2109">
          <cell r="A2109">
            <v>751358</v>
          </cell>
          <cell r="B2109">
            <v>4</v>
          </cell>
          <cell r="C2109" t="str">
            <v>HUDAK, JOHN F.</v>
          </cell>
          <cell r="D2109" t="str">
            <v>3A</v>
          </cell>
        </row>
        <row r="2110">
          <cell r="A2110">
            <v>751367</v>
          </cell>
          <cell r="B2110">
            <v>4</v>
          </cell>
          <cell r="C2110" t="str">
            <v>JEROME, JAMES K</v>
          </cell>
          <cell r="D2110" t="str">
            <v>6</v>
          </cell>
        </row>
        <row r="2111">
          <cell r="A2111">
            <v>751368</v>
          </cell>
          <cell r="B2111">
            <v>4</v>
          </cell>
          <cell r="C2111" t="str">
            <v>JOHANSEN, JOHN</v>
          </cell>
          <cell r="D2111" t="str">
            <v>5</v>
          </cell>
        </row>
        <row r="2112">
          <cell r="A2112">
            <v>751395</v>
          </cell>
          <cell r="B2112">
            <v>4</v>
          </cell>
          <cell r="C2112" t="str">
            <v>Kerrigan, William</v>
          </cell>
          <cell r="D2112"/>
        </row>
        <row r="2113">
          <cell r="A2113">
            <v>751404</v>
          </cell>
          <cell r="B2113">
            <v>4</v>
          </cell>
          <cell r="C2113" t="str">
            <v>ASPEN, SANDY J</v>
          </cell>
          <cell r="D2113" t="str">
            <v>2</v>
          </cell>
        </row>
        <row r="2114">
          <cell r="A2114">
            <v>751410</v>
          </cell>
          <cell r="B2114">
            <v>4</v>
          </cell>
          <cell r="C2114" t="str">
            <v>GLOEDE, RAYMOND C</v>
          </cell>
          <cell r="D2114"/>
        </row>
        <row r="2115">
          <cell r="A2115">
            <v>751411</v>
          </cell>
          <cell r="B2115">
            <v>4</v>
          </cell>
          <cell r="C2115" t="str">
            <v>ROMANO, JERRY</v>
          </cell>
          <cell r="D2115" t="str">
            <v>3A</v>
          </cell>
        </row>
        <row r="2116">
          <cell r="A2116">
            <v>751424</v>
          </cell>
          <cell r="B2116">
            <v>4</v>
          </cell>
          <cell r="C2116" t="str">
            <v>JORDAL, RONALD F</v>
          </cell>
          <cell r="D2116" t="str">
            <v>5</v>
          </cell>
        </row>
        <row r="2117">
          <cell r="A2117">
            <v>751429</v>
          </cell>
          <cell r="B2117">
            <v>4</v>
          </cell>
          <cell r="C2117" t="str">
            <v>MAYEDA, JANICE</v>
          </cell>
          <cell r="D2117" t="str">
            <v>4</v>
          </cell>
        </row>
        <row r="2118">
          <cell r="A2118">
            <v>751444</v>
          </cell>
          <cell r="B2118">
            <v>4</v>
          </cell>
          <cell r="C2118" t="str">
            <v>PRAH, DAVID A</v>
          </cell>
          <cell r="D2118"/>
        </row>
        <row r="2119">
          <cell r="A2119">
            <v>751448</v>
          </cell>
          <cell r="B2119">
            <v>5</v>
          </cell>
          <cell r="C2119" t="str">
            <v>WALLWORK, DEBBIE L</v>
          </cell>
          <cell r="D2119" t="str">
            <v>5</v>
          </cell>
        </row>
        <row r="2120">
          <cell r="A2120">
            <v>751450</v>
          </cell>
          <cell r="B2120">
            <v>4</v>
          </cell>
          <cell r="C2120" t="str">
            <v>ERICKSON, KIM</v>
          </cell>
          <cell r="D2120" t="str">
            <v>3B</v>
          </cell>
        </row>
        <row r="2121">
          <cell r="A2121">
            <v>751457</v>
          </cell>
          <cell r="B2121">
            <v>1</v>
          </cell>
          <cell r="C2121" t="str">
            <v>WATSON, TERRIE R</v>
          </cell>
          <cell r="D2121" t="str">
            <v>5</v>
          </cell>
        </row>
        <row r="2122">
          <cell r="A2122">
            <v>751461</v>
          </cell>
          <cell r="B2122">
            <v>4</v>
          </cell>
          <cell r="C2122" t="str">
            <v>KEATING, MARK A</v>
          </cell>
          <cell r="D2122" t="str">
            <v>6</v>
          </cell>
        </row>
        <row r="2123">
          <cell r="A2123">
            <v>751467</v>
          </cell>
          <cell r="B2123">
            <v>4</v>
          </cell>
          <cell r="C2123" t="str">
            <v>MARTIN, BRENT</v>
          </cell>
          <cell r="D2123"/>
        </row>
        <row r="2124">
          <cell r="A2124">
            <v>751470</v>
          </cell>
          <cell r="B2124">
            <v>4</v>
          </cell>
          <cell r="C2124" t="str">
            <v>MCCLOUD, DANA KATHRYN</v>
          </cell>
          <cell r="D2124" t="str">
            <v>5</v>
          </cell>
        </row>
        <row r="2125">
          <cell r="A2125">
            <v>751480</v>
          </cell>
          <cell r="B2125">
            <v>4</v>
          </cell>
          <cell r="C2125" t="str">
            <v>LEE, STEPHEN R.</v>
          </cell>
          <cell r="D2125" t="str">
            <v>5</v>
          </cell>
        </row>
        <row r="2126">
          <cell r="A2126">
            <v>751494</v>
          </cell>
          <cell r="B2126">
            <v>3</v>
          </cell>
          <cell r="C2126" t="str">
            <v>HOLMBERG, JENNIFER L</v>
          </cell>
          <cell r="D2126" t="str">
            <v>5</v>
          </cell>
        </row>
        <row r="2127">
          <cell r="A2127">
            <v>751500</v>
          </cell>
          <cell r="B2127">
            <v>4</v>
          </cell>
          <cell r="C2127" t="str">
            <v>FINK, JEFFREY D</v>
          </cell>
          <cell r="D2127" t="str">
            <v>3B</v>
          </cell>
        </row>
        <row r="2128">
          <cell r="A2128">
            <v>751503</v>
          </cell>
          <cell r="B2128">
            <v>4</v>
          </cell>
          <cell r="C2128" t="str">
            <v>Saunders, Cheryl</v>
          </cell>
          <cell r="D2128" t="str">
            <v>2</v>
          </cell>
        </row>
        <row r="2129">
          <cell r="A2129">
            <v>751508</v>
          </cell>
          <cell r="B2129">
            <v>4</v>
          </cell>
          <cell r="C2129" t="str">
            <v>PERKINS, WESLEY ROBERT</v>
          </cell>
          <cell r="D2129" t="str">
            <v>4</v>
          </cell>
        </row>
        <row r="2130">
          <cell r="A2130">
            <v>751514</v>
          </cell>
          <cell r="B2130">
            <v>4</v>
          </cell>
          <cell r="C2130" t="str">
            <v>HALL, MATTHEW G</v>
          </cell>
          <cell r="D2130" t="str">
            <v>5</v>
          </cell>
        </row>
        <row r="2131">
          <cell r="A2131">
            <v>751526</v>
          </cell>
          <cell r="B2131">
            <v>3</v>
          </cell>
          <cell r="C2131" t="str">
            <v>FERGUSON, MARK S</v>
          </cell>
          <cell r="D2131" t="str">
            <v>6</v>
          </cell>
        </row>
        <row r="2132">
          <cell r="A2132">
            <v>751527</v>
          </cell>
          <cell r="B2132">
            <v>4</v>
          </cell>
          <cell r="C2132" t="str">
            <v>FAST, JAMES D</v>
          </cell>
          <cell r="D2132" t="str">
            <v>4</v>
          </cell>
        </row>
        <row r="2133">
          <cell r="A2133">
            <v>751538</v>
          </cell>
          <cell r="B2133">
            <v>4</v>
          </cell>
          <cell r="C2133" t="str">
            <v>CAVANAUGH, KENNETH</v>
          </cell>
          <cell r="D2133" t="str">
            <v>3A</v>
          </cell>
        </row>
        <row r="2134">
          <cell r="A2134">
            <v>751540</v>
          </cell>
          <cell r="B2134">
            <v>4</v>
          </cell>
          <cell r="C2134" t="str">
            <v>CARMICHAEL, MICHAEL RICH</v>
          </cell>
          <cell r="D2134"/>
        </row>
        <row r="2135">
          <cell r="A2135">
            <v>751554</v>
          </cell>
          <cell r="B2135">
            <v>4</v>
          </cell>
          <cell r="C2135" t="str">
            <v>WHITNEY, SUSAN K</v>
          </cell>
          <cell r="D2135" t="str">
            <v>3B</v>
          </cell>
        </row>
        <row r="2136">
          <cell r="A2136">
            <v>751562</v>
          </cell>
          <cell r="B2136">
            <v>1</v>
          </cell>
          <cell r="C2136" t="str">
            <v>STORESETH, RONALD</v>
          </cell>
          <cell r="D2136" t="str">
            <v>5</v>
          </cell>
        </row>
        <row r="2137">
          <cell r="A2137">
            <v>751582</v>
          </cell>
          <cell r="B2137">
            <v>4</v>
          </cell>
          <cell r="C2137" t="str">
            <v>PIERCE, RONDA L</v>
          </cell>
          <cell r="D2137"/>
        </row>
        <row r="2138">
          <cell r="A2138">
            <v>751584</v>
          </cell>
          <cell r="B2138">
            <v>4</v>
          </cell>
          <cell r="C2138" t="str">
            <v>PEAKE, LANCE L</v>
          </cell>
          <cell r="D2138"/>
        </row>
        <row r="2139">
          <cell r="A2139">
            <v>751591</v>
          </cell>
          <cell r="B2139">
            <v>4</v>
          </cell>
          <cell r="C2139" t="str">
            <v>Micone, Michele</v>
          </cell>
          <cell r="D2139"/>
        </row>
        <row r="2140">
          <cell r="A2140">
            <v>751594</v>
          </cell>
          <cell r="B2140">
            <v>4</v>
          </cell>
          <cell r="C2140" t="str">
            <v>MAKELA, CRAIG</v>
          </cell>
          <cell r="D2140" t="str">
            <v>3B</v>
          </cell>
        </row>
        <row r="2141">
          <cell r="A2141">
            <v>751595</v>
          </cell>
          <cell r="B2141">
            <v>4</v>
          </cell>
          <cell r="C2141" t="str">
            <v>CLARK, BRANDY</v>
          </cell>
          <cell r="D2141" t="str">
            <v>4</v>
          </cell>
        </row>
        <row r="2142">
          <cell r="A2142">
            <v>751599</v>
          </cell>
          <cell r="B2142">
            <v>4</v>
          </cell>
          <cell r="C2142" t="str">
            <v>MILES, SUZANNE</v>
          </cell>
          <cell r="D2142" t="str">
            <v>5</v>
          </cell>
        </row>
        <row r="2143">
          <cell r="A2143">
            <v>751601</v>
          </cell>
          <cell r="B2143">
            <v>4</v>
          </cell>
          <cell r="C2143" t="str">
            <v>LAINE, RICKEY J</v>
          </cell>
          <cell r="D2143" t="str">
            <v>3A</v>
          </cell>
        </row>
        <row r="2144">
          <cell r="A2144">
            <v>751607</v>
          </cell>
          <cell r="B2144">
            <v>4</v>
          </cell>
          <cell r="C2144" t="str">
            <v>KATZ, EDITH</v>
          </cell>
          <cell r="D2144" t="str">
            <v>5</v>
          </cell>
        </row>
        <row r="2145">
          <cell r="A2145">
            <v>751616</v>
          </cell>
          <cell r="B2145">
            <v>6</v>
          </cell>
          <cell r="C2145" t="str">
            <v>RICE, KATHLEEN J.</v>
          </cell>
          <cell r="D2145" t="str">
            <v>5</v>
          </cell>
        </row>
        <row r="2146">
          <cell r="A2146">
            <v>751619</v>
          </cell>
          <cell r="B2146">
            <v>4</v>
          </cell>
          <cell r="C2146" t="str">
            <v>DAVIS, PENELOPE A</v>
          </cell>
          <cell r="D2146" t="str">
            <v>5</v>
          </cell>
        </row>
        <row r="2147">
          <cell r="A2147">
            <v>751665</v>
          </cell>
          <cell r="B2147">
            <v>4</v>
          </cell>
          <cell r="C2147" t="str">
            <v>MCCOSKERY, LINDA</v>
          </cell>
          <cell r="D2147" t="str">
            <v>5</v>
          </cell>
        </row>
        <row r="2148">
          <cell r="A2148">
            <v>751677</v>
          </cell>
          <cell r="B2148">
            <v>4</v>
          </cell>
          <cell r="C2148" t="str">
            <v>MAIER, DANIEL</v>
          </cell>
          <cell r="D2148" t="str">
            <v>5</v>
          </cell>
        </row>
        <row r="2149">
          <cell r="A2149">
            <v>751684</v>
          </cell>
          <cell r="B2149">
            <v>4</v>
          </cell>
          <cell r="C2149" t="str">
            <v>MARTIN, STEPHANIE D</v>
          </cell>
          <cell r="D2149" t="str">
            <v>5</v>
          </cell>
        </row>
        <row r="2150">
          <cell r="A2150">
            <v>751708</v>
          </cell>
          <cell r="B2150">
            <v>5</v>
          </cell>
          <cell r="C2150" t="str">
            <v>MOORE, JENNIFER</v>
          </cell>
          <cell r="D2150" t="str">
            <v>5</v>
          </cell>
        </row>
        <row r="2151">
          <cell r="A2151">
            <v>751720</v>
          </cell>
          <cell r="B2151">
            <v>4</v>
          </cell>
          <cell r="C2151" t="str">
            <v>Nelson, Edward</v>
          </cell>
          <cell r="D2151" t="str">
            <v>4</v>
          </cell>
        </row>
        <row r="2152">
          <cell r="A2152">
            <v>751730</v>
          </cell>
          <cell r="B2152">
            <v>4</v>
          </cell>
          <cell r="C2152" t="str">
            <v>BARGE, DEBORAH</v>
          </cell>
          <cell r="D2152" t="str">
            <v>5</v>
          </cell>
        </row>
        <row r="2153">
          <cell r="A2153">
            <v>751733</v>
          </cell>
          <cell r="B2153">
            <v>4</v>
          </cell>
          <cell r="C2153" t="str">
            <v>NACCARATO, DEBORAH RUTH</v>
          </cell>
          <cell r="D2153"/>
        </row>
        <row r="2154">
          <cell r="A2154">
            <v>751743</v>
          </cell>
          <cell r="B2154">
            <v>4</v>
          </cell>
          <cell r="C2154" t="str">
            <v>Smith, Robert</v>
          </cell>
          <cell r="D2154" t="str">
            <v>5</v>
          </cell>
        </row>
        <row r="2155">
          <cell r="A2155">
            <v>751744</v>
          </cell>
          <cell r="B2155">
            <v>4</v>
          </cell>
          <cell r="C2155" t="str">
            <v>ZIEMAN, LISA</v>
          </cell>
          <cell r="D2155"/>
        </row>
        <row r="2156">
          <cell r="A2156">
            <v>751751</v>
          </cell>
          <cell r="B2156">
            <v>5</v>
          </cell>
          <cell r="C2156" t="str">
            <v>CHAFFEUR, MARK JAMES</v>
          </cell>
          <cell r="D2156" t="str">
            <v>5</v>
          </cell>
        </row>
        <row r="2157">
          <cell r="A2157">
            <v>751756</v>
          </cell>
          <cell r="B2157">
            <v>4</v>
          </cell>
          <cell r="C2157" t="str">
            <v>PERKNA, JOHN E</v>
          </cell>
          <cell r="D2157" t="str">
            <v>5</v>
          </cell>
        </row>
        <row r="2158">
          <cell r="A2158">
            <v>751767</v>
          </cell>
          <cell r="B2158">
            <v>4</v>
          </cell>
          <cell r="C2158" t="str">
            <v>Page, Richard</v>
          </cell>
          <cell r="D2158" t="str">
            <v>3A</v>
          </cell>
        </row>
        <row r="2159">
          <cell r="A2159">
            <v>751771</v>
          </cell>
          <cell r="B2159">
            <v>4</v>
          </cell>
          <cell r="C2159" t="str">
            <v>Parsley, Julian</v>
          </cell>
          <cell r="D2159"/>
        </row>
        <row r="2160">
          <cell r="A2160">
            <v>751778</v>
          </cell>
          <cell r="B2160">
            <v>3</v>
          </cell>
          <cell r="C2160" t="str">
            <v>PILON, THOMAS</v>
          </cell>
          <cell r="D2160" t="str">
            <v>5</v>
          </cell>
        </row>
        <row r="2161">
          <cell r="A2161">
            <v>751783</v>
          </cell>
          <cell r="B2161">
            <v>4</v>
          </cell>
          <cell r="C2161" t="str">
            <v>POWE, DONALD</v>
          </cell>
          <cell r="D2161" t="str">
            <v>5</v>
          </cell>
        </row>
        <row r="2162">
          <cell r="A2162">
            <v>751786</v>
          </cell>
          <cell r="B2162">
            <v>4</v>
          </cell>
          <cell r="C2162" t="str">
            <v>PUSCH, ROBERT</v>
          </cell>
          <cell r="D2162" t="str">
            <v>5</v>
          </cell>
        </row>
        <row r="2163">
          <cell r="A2163">
            <v>751792</v>
          </cell>
          <cell r="B2163">
            <v>3</v>
          </cell>
          <cell r="C2163" t="str">
            <v>REED, MELISSA</v>
          </cell>
          <cell r="D2163"/>
        </row>
        <row r="2164">
          <cell r="A2164">
            <v>751795</v>
          </cell>
          <cell r="B2164">
            <v>4</v>
          </cell>
          <cell r="C2164" t="str">
            <v>RENISON, ROY H</v>
          </cell>
          <cell r="D2164" t="str">
            <v>5</v>
          </cell>
        </row>
        <row r="2165">
          <cell r="A2165">
            <v>751797</v>
          </cell>
          <cell r="B2165">
            <v>4</v>
          </cell>
          <cell r="C2165" t="str">
            <v>LOOP, SONJA MARIE</v>
          </cell>
          <cell r="D2165" t="str">
            <v>5</v>
          </cell>
        </row>
        <row r="2166">
          <cell r="A2166">
            <v>751800</v>
          </cell>
          <cell r="B2166">
            <v>3</v>
          </cell>
          <cell r="C2166" t="str">
            <v>RINAS, TODD</v>
          </cell>
          <cell r="D2166"/>
        </row>
        <row r="2167">
          <cell r="A2167">
            <v>751808</v>
          </cell>
          <cell r="B2167">
            <v>4</v>
          </cell>
          <cell r="C2167" t="str">
            <v>RUSSELL, MARTIN S</v>
          </cell>
          <cell r="D2167" t="str">
            <v>5</v>
          </cell>
        </row>
        <row r="2168">
          <cell r="A2168">
            <v>751811</v>
          </cell>
          <cell r="B2168">
            <v>4</v>
          </cell>
          <cell r="C2168" t="str">
            <v>RYSER, DARIEN T</v>
          </cell>
          <cell r="D2168" t="str">
            <v>5</v>
          </cell>
        </row>
        <row r="2169">
          <cell r="A2169">
            <v>751825</v>
          </cell>
          <cell r="B2169">
            <v>4</v>
          </cell>
          <cell r="C2169" t="str">
            <v>MELVIN, NICOLE</v>
          </cell>
          <cell r="D2169" t="str">
            <v>5</v>
          </cell>
        </row>
        <row r="2170">
          <cell r="A2170">
            <v>751835</v>
          </cell>
          <cell r="B2170">
            <v>4</v>
          </cell>
          <cell r="C2170" t="str">
            <v>DONNELLY, MARY F</v>
          </cell>
          <cell r="D2170"/>
        </row>
        <row r="2171">
          <cell r="A2171">
            <v>751848</v>
          </cell>
          <cell r="B2171">
            <v>4</v>
          </cell>
          <cell r="C2171" t="str">
            <v>SEITZ, LORI</v>
          </cell>
          <cell r="D2171" t="str">
            <v>5</v>
          </cell>
        </row>
        <row r="2172">
          <cell r="A2172">
            <v>751851</v>
          </cell>
          <cell r="B2172">
            <v>4</v>
          </cell>
          <cell r="C2172" t="str">
            <v>SHAW, JOHN</v>
          </cell>
          <cell r="D2172" t="str">
            <v>5</v>
          </cell>
        </row>
        <row r="2173">
          <cell r="A2173">
            <v>751852</v>
          </cell>
          <cell r="B2173">
            <v>1</v>
          </cell>
          <cell r="C2173" t="str">
            <v>SHELLENBARGER, MARTIN R</v>
          </cell>
          <cell r="D2173" t="str">
            <v>3B</v>
          </cell>
        </row>
        <row r="2174">
          <cell r="A2174">
            <v>751860</v>
          </cell>
          <cell r="B2174">
            <v>6</v>
          </cell>
          <cell r="C2174" t="str">
            <v>SMELSER, MICHAEL H</v>
          </cell>
          <cell r="D2174" t="str">
            <v>4</v>
          </cell>
        </row>
        <row r="2175">
          <cell r="A2175">
            <v>751884</v>
          </cell>
          <cell r="B2175">
            <v>4</v>
          </cell>
          <cell r="C2175" t="str">
            <v>BENDER, ANDREW</v>
          </cell>
          <cell r="D2175" t="str">
            <v>5</v>
          </cell>
        </row>
        <row r="2176">
          <cell r="A2176">
            <v>751886</v>
          </cell>
          <cell r="B2176">
            <v>4</v>
          </cell>
          <cell r="C2176" t="str">
            <v>BENDER, MARK</v>
          </cell>
          <cell r="D2176" t="str">
            <v>5</v>
          </cell>
        </row>
        <row r="2177">
          <cell r="A2177">
            <v>751914</v>
          </cell>
          <cell r="B2177">
            <v>6</v>
          </cell>
          <cell r="C2177" t="str">
            <v>TUZZOLINO, ANGELENE</v>
          </cell>
          <cell r="D2177" t="str">
            <v>3B</v>
          </cell>
        </row>
        <row r="2178">
          <cell r="A2178">
            <v>751916</v>
          </cell>
          <cell r="B2178">
            <v>4</v>
          </cell>
          <cell r="C2178" t="str">
            <v>HALL, DAMION</v>
          </cell>
          <cell r="D2178" t="str">
            <v>6</v>
          </cell>
        </row>
        <row r="2179">
          <cell r="A2179">
            <v>751931</v>
          </cell>
          <cell r="B2179">
            <v>4</v>
          </cell>
          <cell r="C2179" t="str">
            <v>COURTER, CHRISTOPHER C</v>
          </cell>
          <cell r="D2179" t="str">
            <v>5</v>
          </cell>
        </row>
        <row r="2180">
          <cell r="A2180">
            <v>751936</v>
          </cell>
          <cell r="B2180">
            <v>4</v>
          </cell>
          <cell r="C2180" t="str">
            <v>WALKER, NANCY</v>
          </cell>
          <cell r="D2180" t="str">
            <v>5</v>
          </cell>
        </row>
        <row r="2181">
          <cell r="A2181">
            <v>751943</v>
          </cell>
          <cell r="B2181">
            <v>4</v>
          </cell>
          <cell r="C2181" t="str">
            <v>Webb, Jeri</v>
          </cell>
          <cell r="D2181" t="str">
            <v>5</v>
          </cell>
        </row>
        <row r="2182">
          <cell r="A2182">
            <v>751944</v>
          </cell>
          <cell r="B2182">
            <v>6</v>
          </cell>
          <cell r="C2182" t="str">
            <v>WEBB, LAUNA M</v>
          </cell>
          <cell r="D2182" t="str">
            <v>5</v>
          </cell>
        </row>
        <row r="2183">
          <cell r="A2183">
            <v>751947</v>
          </cell>
          <cell r="B2183">
            <v>4</v>
          </cell>
          <cell r="C2183" t="str">
            <v>WHITCOMB, MARLA</v>
          </cell>
          <cell r="D2183"/>
        </row>
        <row r="2184">
          <cell r="A2184">
            <v>751949</v>
          </cell>
          <cell r="B2184">
            <v>4</v>
          </cell>
          <cell r="C2184" t="str">
            <v>WHITE, MARY JANE</v>
          </cell>
          <cell r="D2184" t="str">
            <v>3B</v>
          </cell>
        </row>
        <row r="2185">
          <cell r="A2185">
            <v>751950</v>
          </cell>
          <cell r="B2185">
            <v>4</v>
          </cell>
          <cell r="C2185" t="str">
            <v>WHITE, RICHARD</v>
          </cell>
          <cell r="D2185" t="str">
            <v>3B</v>
          </cell>
        </row>
        <row r="2186">
          <cell r="A2186">
            <v>751973</v>
          </cell>
          <cell r="B2186">
            <v>5</v>
          </cell>
          <cell r="C2186" t="str">
            <v>YOUNG, CECELIA</v>
          </cell>
          <cell r="D2186" t="str">
            <v>5</v>
          </cell>
        </row>
        <row r="2187">
          <cell r="A2187">
            <v>751979</v>
          </cell>
          <cell r="B2187">
            <v>4</v>
          </cell>
          <cell r="C2187" t="str">
            <v>MINAGLIA, DALE</v>
          </cell>
          <cell r="D2187" t="str">
            <v>6</v>
          </cell>
        </row>
        <row r="2188">
          <cell r="A2188">
            <v>751989</v>
          </cell>
          <cell r="B2188">
            <v>4</v>
          </cell>
          <cell r="C2188" t="str">
            <v>STEER, JOHN A</v>
          </cell>
          <cell r="D2188" t="str">
            <v>5</v>
          </cell>
        </row>
        <row r="2189">
          <cell r="A2189">
            <v>752006</v>
          </cell>
          <cell r="B2189">
            <v>4</v>
          </cell>
          <cell r="C2189" t="str">
            <v>SCHULTZ, DAMIEN</v>
          </cell>
          <cell r="D2189" t="str">
            <v>6</v>
          </cell>
        </row>
        <row r="2190">
          <cell r="A2190">
            <v>752022</v>
          </cell>
          <cell r="B2190">
            <v>4</v>
          </cell>
          <cell r="C2190" t="str">
            <v>MERCULIEF, TODD A</v>
          </cell>
          <cell r="D2190" t="str">
            <v>5</v>
          </cell>
        </row>
        <row r="2191">
          <cell r="A2191">
            <v>752024</v>
          </cell>
          <cell r="B2191">
            <v>4</v>
          </cell>
          <cell r="C2191" t="str">
            <v>HARDIN, NEIL</v>
          </cell>
          <cell r="D2191"/>
        </row>
        <row r="2192">
          <cell r="A2192">
            <v>752026</v>
          </cell>
          <cell r="B2192">
            <v>4</v>
          </cell>
          <cell r="C2192" t="str">
            <v>KUEHR, LISA</v>
          </cell>
          <cell r="D2192" t="str">
            <v>5</v>
          </cell>
        </row>
        <row r="2193">
          <cell r="A2193">
            <v>752028</v>
          </cell>
          <cell r="B2193">
            <v>3</v>
          </cell>
          <cell r="C2193" t="str">
            <v>LARSON, LYNNETTE</v>
          </cell>
          <cell r="D2193"/>
        </row>
        <row r="2194">
          <cell r="A2194">
            <v>752033</v>
          </cell>
          <cell r="B2194">
            <v>3</v>
          </cell>
          <cell r="C2194" t="str">
            <v>MITCHELL, SUSAN J</v>
          </cell>
          <cell r="D2194" t="str">
            <v>5</v>
          </cell>
        </row>
        <row r="2195">
          <cell r="A2195">
            <v>752034</v>
          </cell>
          <cell r="B2195">
            <v>4</v>
          </cell>
          <cell r="C2195" t="str">
            <v>PAPA, JANIS CHRISTINE</v>
          </cell>
          <cell r="D2195" t="str">
            <v>5</v>
          </cell>
        </row>
        <row r="2196">
          <cell r="A2196">
            <v>752037</v>
          </cell>
          <cell r="B2196">
            <v>4</v>
          </cell>
          <cell r="C2196" t="str">
            <v>Pryor, James</v>
          </cell>
          <cell r="D2196" t="str">
            <v>5</v>
          </cell>
        </row>
        <row r="2197">
          <cell r="A2197">
            <v>752040</v>
          </cell>
          <cell r="B2197">
            <v>4</v>
          </cell>
          <cell r="C2197" t="str">
            <v>Ross, Richelle</v>
          </cell>
          <cell r="D2197" t="str">
            <v>5</v>
          </cell>
        </row>
        <row r="2198">
          <cell r="A2198">
            <v>752041</v>
          </cell>
          <cell r="B2198">
            <v>6</v>
          </cell>
          <cell r="C2198" t="str">
            <v>ST. DENIS, YVONNE</v>
          </cell>
          <cell r="D2198"/>
        </row>
        <row r="2199">
          <cell r="A2199">
            <v>752048</v>
          </cell>
          <cell r="B2199">
            <v>4</v>
          </cell>
          <cell r="C2199" t="str">
            <v>STUDER, MICHAEL L.</v>
          </cell>
          <cell r="D2199" t="str">
            <v>1</v>
          </cell>
        </row>
        <row r="2200">
          <cell r="A2200">
            <v>752061</v>
          </cell>
          <cell r="B2200">
            <v>4</v>
          </cell>
          <cell r="C2200" t="str">
            <v>BLANTON, NICHOLE</v>
          </cell>
          <cell r="D2200"/>
        </row>
        <row r="2201">
          <cell r="A2201">
            <v>752079</v>
          </cell>
          <cell r="B2201">
            <v>4</v>
          </cell>
          <cell r="C2201" t="str">
            <v>CURRY, VIRGINIA</v>
          </cell>
          <cell r="D2201" t="str">
            <v>5</v>
          </cell>
        </row>
        <row r="2202">
          <cell r="A2202">
            <v>752085</v>
          </cell>
          <cell r="B2202">
            <v>4</v>
          </cell>
          <cell r="C2202" t="str">
            <v>DOWNS, STEPHEN</v>
          </cell>
          <cell r="D2202"/>
        </row>
        <row r="2203">
          <cell r="A2203">
            <v>752092</v>
          </cell>
          <cell r="B2203">
            <v>4</v>
          </cell>
          <cell r="C2203" t="str">
            <v>ETHERIDGE, MARK R</v>
          </cell>
          <cell r="D2203"/>
        </row>
        <row r="2204">
          <cell r="A2204">
            <v>752095</v>
          </cell>
          <cell r="B2204">
            <v>6</v>
          </cell>
          <cell r="C2204" t="str">
            <v>GAKIN, WILLIAM</v>
          </cell>
          <cell r="D2204" t="str">
            <v>6</v>
          </cell>
        </row>
        <row r="2205">
          <cell r="A2205">
            <v>752096</v>
          </cell>
          <cell r="B2205">
            <v>5</v>
          </cell>
          <cell r="C2205" t="str">
            <v>GEHRMANN, MICHAEL F</v>
          </cell>
          <cell r="D2205" t="str">
            <v>5</v>
          </cell>
        </row>
        <row r="2206">
          <cell r="A2206">
            <v>752097</v>
          </cell>
          <cell r="B2206">
            <v>4</v>
          </cell>
          <cell r="C2206" t="str">
            <v>GOFF, ANSON</v>
          </cell>
          <cell r="D2206" t="str">
            <v>5</v>
          </cell>
        </row>
        <row r="2207">
          <cell r="A2207">
            <v>752108</v>
          </cell>
          <cell r="B2207">
            <v>4</v>
          </cell>
          <cell r="C2207" t="str">
            <v>HOOD, JERALD A</v>
          </cell>
          <cell r="D2207" t="str">
            <v>5</v>
          </cell>
        </row>
        <row r="2208">
          <cell r="A2208">
            <v>752115</v>
          </cell>
          <cell r="B2208">
            <v>5</v>
          </cell>
          <cell r="C2208" t="str">
            <v>NICKERSON, TOVA LYNN</v>
          </cell>
          <cell r="D2208" t="str">
            <v>5</v>
          </cell>
        </row>
        <row r="2209">
          <cell r="A2209">
            <v>752118</v>
          </cell>
          <cell r="B2209">
            <v>4</v>
          </cell>
          <cell r="C2209" t="str">
            <v>SPANO, JOHN</v>
          </cell>
          <cell r="D2209" t="str">
            <v>5</v>
          </cell>
        </row>
        <row r="2210">
          <cell r="A2210">
            <v>752132</v>
          </cell>
          <cell r="B2210">
            <v>4</v>
          </cell>
          <cell r="C2210" t="str">
            <v>STATS, JEFFREY A</v>
          </cell>
          <cell r="D2210" t="str">
            <v>5</v>
          </cell>
        </row>
        <row r="2211">
          <cell r="A2211">
            <v>752138</v>
          </cell>
          <cell r="B2211">
            <v>5</v>
          </cell>
          <cell r="C2211" t="str">
            <v>HALLE, CARIE ANNE</v>
          </cell>
          <cell r="D2211"/>
        </row>
        <row r="2212">
          <cell r="A2212">
            <v>752160</v>
          </cell>
          <cell r="B2212">
            <v>4</v>
          </cell>
          <cell r="C2212" t="str">
            <v>BRANN, MARILYN K</v>
          </cell>
          <cell r="D2212" t="str">
            <v>3B</v>
          </cell>
        </row>
        <row r="2213">
          <cell r="A2213">
            <v>752168</v>
          </cell>
          <cell r="B2213">
            <v>4</v>
          </cell>
          <cell r="C2213" t="str">
            <v>Zottman, Daniel</v>
          </cell>
          <cell r="D2213" t="str">
            <v>4</v>
          </cell>
        </row>
        <row r="2214">
          <cell r="A2214">
            <v>752169</v>
          </cell>
          <cell r="B2214">
            <v>4</v>
          </cell>
          <cell r="C2214" t="str">
            <v>MOORE, JOHN</v>
          </cell>
          <cell r="D2214" t="str">
            <v>6</v>
          </cell>
        </row>
        <row r="2215">
          <cell r="A2215">
            <v>752176</v>
          </cell>
          <cell r="B2215">
            <v>4</v>
          </cell>
          <cell r="C2215" t="str">
            <v>DICKSON, GEOFFREY</v>
          </cell>
          <cell r="D2215" t="str">
            <v>5</v>
          </cell>
        </row>
        <row r="2216">
          <cell r="A2216">
            <v>752193</v>
          </cell>
          <cell r="B2216">
            <v>4</v>
          </cell>
          <cell r="C2216" t="str">
            <v>BURDETT, JOHN</v>
          </cell>
          <cell r="D2216" t="str">
            <v>5</v>
          </cell>
        </row>
        <row r="2217">
          <cell r="A2217">
            <v>752194</v>
          </cell>
          <cell r="B2217">
            <v>6</v>
          </cell>
          <cell r="C2217" t="str">
            <v>CAMPBELL, DENNIS</v>
          </cell>
          <cell r="D2217" t="str">
            <v>4</v>
          </cell>
        </row>
        <row r="2218">
          <cell r="A2218">
            <v>752197</v>
          </cell>
          <cell r="B2218">
            <v>6</v>
          </cell>
          <cell r="C2218" t="str">
            <v>GIBSON, BEVERLY</v>
          </cell>
          <cell r="D2218" t="str">
            <v>5</v>
          </cell>
        </row>
        <row r="2219">
          <cell r="A2219">
            <v>752213</v>
          </cell>
          <cell r="B2219">
            <v>2</v>
          </cell>
          <cell r="C2219" t="str">
            <v>BAKER, DARREN J</v>
          </cell>
          <cell r="D2219" t="str">
            <v>4</v>
          </cell>
        </row>
        <row r="2220">
          <cell r="A2220">
            <v>752217</v>
          </cell>
          <cell r="B2220">
            <v>4</v>
          </cell>
          <cell r="C2220" t="str">
            <v>BROWN, RONALD CHRISTIAN</v>
          </cell>
          <cell r="D2220" t="str">
            <v>5</v>
          </cell>
        </row>
        <row r="2221">
          <cell r="A2221">
            <v>752226</v>
          </cell>
          <cell r="B2221">
            <v>6</v>
          </cell>
          <cell r="C2221" t="str">
            <v>DAVIS, DONALD</v>
          </cell>
          <cell r="D2221" t="str">
            <v>3B</v>
          </cell>
        </row>
        <row r="2222">
          <cell r="A2222">
            <v>752242</v>
          </cell>
          <cell r="B2222">
            <v>4</v>
          </cell>
          <cell r="C2222" t="str">
            <v>BROWN, BRUCE O</v>
          </cell>
          <cell r="D2222" t="str">
            <v>5</v>
          </cell>
        </row>
        <row r="2223">
          <cell r="A2223">
            <v>752267</v>
          </cell>
          <cell r="B2223">
            <v>5</v>
          </cell>
          <cell r="C2223" t="str">
            <v>MOORE, TERRY WAYNE</v>
          </cell>
          <cell r="D2223" t="str">
            <v>6</v>
          </cell>
        </row>
        <row r="2224">
          <cell r="A2224">
            <v>752307</v>
          </cell>
          <cell r="B2224">
            <v>2</v>
          </cell>
          <cell r="C2224" t="str">
            <v>SCOTT, SHARI</v>
          </cell>
          <cell r="D2224" t="str">
            <v>5</v>
          </cell>
        </row>
        <row r="2225">
          <cell r="A2225">
            <v>752313</v>
          </cell>
          <cell r="B2225">
            <v>4</v>
          </cell>
          <cell r="C2225" t="str">
            <v>WENE, LAETHAN</v>
          </cell>
          <cell r="D2225" t="str">
            <v>2</v>
          </cell>
        </row>
        <row r="2226">
          <cell r="A2226">
            <v>752345</v>
          </cell>
          <cell r="B2226">
            <v>4</v>
          </cell>
          <cell r="C2226" t="str">
            <v>DOREE, BARBARA</v>
          </cell>
          <cell r="D2226" t="str">
            <v>3B</v>
          </cell>
        </row>
        <row r="2227">
          <cell r="A2227">
            <v>752349</v>
          </cell>
          <cell r="B2227">
            <v>4</v>
          </cell>
          <cell r="C2227" t="str">
            <v>WHELAN, CAROL</v>
          </cell>
          <cell r="D2227" t="str">
            <v>5</v>
          </cell>
        </row>
        <row r="2228">
          <cell r="A2228">
            <v>752382</v>
          </cell>
          <cell r="B2228">
            <v>4</v>
          </cell>
          <cell r="C2228" t="str">
            <v>MILLER, TROY A</v>
          </cell>
          <cell r="D2228" t="str">
            <v>5</v>
          </cell>
        </row>
        <row r="2229">
          <cell r="A2229">
            <v>752398</v>
          </cell>
          <cell r="B2229">
            <v>4</v>
          </cell>
          <cell r="C2229" t="str">
            <v>KNUTSEN, JAMES E</v>
          </cell>
          <cell r="D2229" t="str">
            <v>6</v>
          </cell>
        </row>
        <row r="2230">
          <cell r="A2230">
            <v>752409</v>
          </cell>
          <cell r="B2230">
            <v>4</v>
          </cell>
          <cell r="C2230" t="str">
            <v>CHRISTENSEN, DUANE</v>
          </cell>
          <cell r="D2230" t="str">
            <v>3B</v>
          </cell>
        </row>
        <row r="2231">
          <cell r="A2231">
            <v>752413</v>
          </cell>
          <cell r="B2231">
            <v>1</v>
          </cell>
          <cell r="C2231" t="str">
            <v>PATTERSON, ALEYSHA</v>
          </cell>
          <cell r="D2231" t="str">
            <v>5</v>
          </cell>
        </row>
        <row r="2232">
          <cell r="A2232">
            <v>752489</v>
          </cell>
          <cell r="B2232">
            <v>4</v>
          </cell>
          <cell r="C2232" t="str">
            <v>Penson, Alton</v>
          </cell>
          <cell r="D2232" t="str">
            <v>3A</v>
          </cell>
        </row>
        <row r="2233">
          <cell r="A2233">
            <v>752497</v>
          </cell>
          <cell r="B2233">
            <v>4</v>
          </cell>
          <cell r="C2233" t="str">
            <v>GIBBS, GREGG M</v>
          </cell>
          <cell r="D2233" t="str">
            <v>3A</v>
          </cell>
        </row>
        <row r="2234">
          <cell r="A2234">
            <v>752500</v>
          </cell>
          <cell r="B2234">
            <v>4</v>
          </cell>
          <cell r="C2234" t="str">
            <v>JACOBS, JEFFREY MARTIN</v>
          </cell>
          <cell r="D2234" t="str">
            <v>3B</v>
          </cell>
        </row>
        <row r="2235">
          <cell r="A2235">
            <v>752529</v>
          </cell>
          <cell r="B2235">
            <v>5</v>
          </cell>
          <cell r="C2235" t="str">
            <v>BROWN, HELEN</v>
          </cell>
          <cell r="D2235" t="str">
            <v>4</v>
          </cell>
        </row>
        <row r="2236">
          <cell r="A2236">
            <v>752549</v>
          </cell>
          <cell r="B2236">
            <v>3</v>
          </cell>
          <cell r="C2236" t="str">
            <v>MARTINSON, JON</v>
          </cell>
          <cell r="D2236" t="str">
            <v>2</v>
          </cell>
        </row>
        <row r="2237">
          <cell r="A2237">
            <v>752553</v>
          </cell>
          <cell r="B2237">
            <v>4</v>
          </cell>
          <cell r="C2237" t="str">
            <v>FOUQUET, DONALD</v>
          </cell>
          <cell r="D2237" t="str">
            <v>5</v>
          </cell>
        </row>
        <row r="2238">
          <cell r="A2238">
            <v>752560</v>
          </cell>
          <cell r="B2238">
            <v>4</v>
          </cell>
          <cell r="C2238" t="str">
            <v>KRONTZ, JACK E</v>
          </cell>
          <cell r="D2238" t="str">
            <v>5</v>
          </cell>
        </row>
        <row r="2239">
          <cell r="A2239">
            <v>752564</v>
          </cell>
          <cell r="B2239">
            <v>5</v>
          </cell>
          <cell r="C2239" t="str">
            <v>STRATFORD, TROY ARTHUR</v>
          </cell>
          <cell r="D2239" t="str">
            <v>5</v>
          </cell>
        </row>
        <row r="2240">
          <cell r="A2240">
            <v>752570</v>
          </cell>
          <cell r="B2240">
            <v>2</v>
          </cell>
          <cell r="C2240" t="str">
            <v>RIEL, LINDA A</v>
          </cell>
          <cell r="D2240" t="str">
            <v>3A</v>
          </cell>
        </row>
        <row r="2241">
          <cell r="A2241">
            <v>752573</v>
          </cell>
          <cell r="B2241">
            <v>4</v>
          </cell>
          <cell r="C2241" t="str">
            <v>ANDREW, ALAN J</v>
          </cell>
          <cell r="D2241"/>
        </row>
        <row r="2242">
          <cell r="A2242">
            <v>752582</v>
          </cell>
          <cell r="B2242">
            <v>4</v>
          </cell>
          <cell r="C2242" t="str">
            <v>WARDEN, NATHALIE</v>
          </cell>
          <cell r="D2242" t="str">
            <v>5</v>
          </cell>
        </row>
        <row r="2243">
          <cell r="A2243">
            <v>752585</v>
          </cell>
          <cell r="B2243">
            <v>4</v>
          </cell>
          <cell r="C2243" t="str">
            <v>COOPER, KELLEY J</v>
          </cell>
          <cell r="D2243"/>
        </row>
        <row r="2244">
          <cell r="A2244">
            <v>752601</v>
          </cell>
          <cell r="B2244">
            <v>6</v>
          </cell>
          <cell r="C2244" t="str">
            <v>WILCOX, KEITH D</v>
          </cell>
          <cell r="D2244" t="str">
            <v>5</v>
          </cell>
        </row>
        <row r="2245">
          <cell r="A2245">
            <v>752602</v>
          </cell>
          <cell r="B2245">
            <v>4</v>
          </cell>
          <cell r="C2245" t="str">
            <v>Gudjonsson, Elizabeth</v>
          </cell>
          <cell r="D2245" t="str">
            <v>4</v>
          </cell>
        </row>
        <row r="2246">
          <cell r="A2246">
            <v>752604</v>
          </cell>
          <cell r="B2246">
            <v>4</v>
          </cell>
          <cell r="C2246" t="str">
            <v>BENDER, LAURIE</v>
          </cell>
          <cell r="D2246" t="str">
            <v>5</v>
          </cell>
        </row>
        <row r="2247">
          <cell r="A2247">
            <v>752605</v>
          </cell>
          <cell r="B2247">
            <v>4</v>
          </cell>
          <cell r="C2247" t="str">
            <v>BAILEY, CARLA J</v>
          </cell>
          <cell r="D2247"/>
        </row>
        <row r="2248">
          <cell r="A2248">
            <v>752612</v>
          </cell>
          <cell r="B2248">
            <v>3</v>
          </cell>
          <cell r="C2248" t="str">
            <v>COX, JAMES M</v>
          </cell>
          <cell r="D2248" t="str">
            <v>3B</v>
          </cell>
        </row>
        <row r="2249">
          <cell r="A2249">
            <v>752614</v>
          </cell>
          <cell r="B2249">
            <v>3</v>
          </cell>
          <cell r="C2249" t="str">
            <v>HENRY, MICHAEL D</v>
          </cell>
          <cell r="D2249" t="str">
            <v>3A</v>
          </cell>
        </row>
        <row r="2250">
          <cell r="A2250">
            <v>752615</v>
          </cell>
          <cell r="B2250">
            <v>4</v>
          </cell>
          <cell r="C2250" t="str">
            <v>FORD, SHARON</v>
          </cell>
          <cell r="D2250" t="str">
            <v>5</v>
          </cell>
        </row>
        <row r="2251">
          <cell r="A2251">
            <v>752631</v>
          </cell>
          <cell r="B2251">
            <v>3</v>
          </cell>
          <cell r="C2251" t="str">
            <v>BROCKMAN, DEANA R</v>
          </cell>
          <cell r="D2251" t="str">
            <v>3A</v>
          </cell>
        </row>
        <row r="2252">
          <cell r="A2252">
            <v>752640</v>
          </cell>
          <cell r="B2252">
            <v>3</v>
          </cell>
          <cell r="C2252" t="str">
            <v>BRADLEY, BRUCE L</v>
          </cell>
          <cell r="D2252" t="str">
            <v>3B</v>
          </cell>
        </row>
        <row r="2253">
          <cell r="A2253">
            <v>752645</v>
          </cell>
          <cell r="B2253">
            <v>4</v>
          </cell>
          <cell r="C2253" t="str">
            <v>WEBER, KRISTOPHER</v>
          </cell>
          <cell r="D2253" t="str">
            <v>5</v>
          </cell>
        </row>
        <row r="2254">
          <cell r="A2254">
            <v>752646</v>
          </cell>
          <cell r="B2254">
            <v>4</v>
          </cell>
          <cell r="C2254" t="str">
            <v>KEMPF, MATTHEW</v>
          </cell>
          <cell r="D2254" t="str">
            <v>5</v>
          </cell>
        </row>
        <row r="2255">
          <cell r="A2255">
            <v>752650</v>
          </cell>
          <cell r="B2255">
            <v>4</v>
          </cell>
          <cell r="C2255" t="str">
            <v>CARROLL, MARY CATHERINE</v>
          </cell>
          <cell r="D2255" t="str">
            <v>5</v>
          </cell>
        </row>
        <row r="2256">
          <cell r="A2256">
            <v>752675</v>
          </cell>
          <cell r="B2256">
            <v>5</v>
          </cell>
          <cell r="C2256" t="str">
            <v>WESLEY, FRANCES A</v>
          </cell>
          <cell r="D2256" t="str">
            <v>5</v>
          </cell>
        </row>
        <row r="2257">
          <cell r="A2257">
            <v>752683</v>
          </cell>
          <cell r="B2257">
            <v>5</v>
          </cell>
          <cell r="C2257" t="str">
            <v>CORMIER, ANTON</v>
          </cell>
          <cell r="D2257" t="str">
            <v>6</v>
          </cell>
        </row>
        <row r="2258">
          <cell r="A2258">
            <v>752685</v>
          </cell>
          <cell r="B2258">
            <v>4</v>
          </cell>
          <cell r="C2258" t="str">
            <v>Hursh, Aleta</v>
          </cell>
          <cell r="D2258" t="str">
            <v>5</v>
          </cell>
        </row>
        <row r="2259">
          <cell r="A2259">
            <v>752688</v>
          </cell>
          <cell r="B2259">
            <v>4</v>
          </cell>
          <cell r="C2259" t="str">
            <v>ETUE, DARLENE A</v>
          </cell>
          <cell r="D2259" t="str">
            <v>4</v>
          </cell>
        </row>
        <row r="2260">
          <cell r="A2260">
            <v>752691</v>
          </cell>
          <cell r="B2260">
            <v>4</v>
          </cell>
          <cell r="C2260" t="str">
            <v>TANAKA, RAY</v>
          </cell>
          <cell r="D2260" t="str">
            <v>5</v>
          </cell>
        </row>
        <row r="2261">
          <cell r="A2261">
            <v>752701</v>
          </cell>
          <cell r="B2261">
            <v>4</v>
          </cell>
          <cell r="C2261" t="str">
            <v>LOOKABILL, SHERRY L</v>
          </cell>
          <cell r="D2261" t="str">
            <v>4</v>
          </cell>
        </row>
        <row r="2262">
          <cell r="A2262">
            <v>752703</v>
          </cell>
          <cell r="B2262">
            <v>4</v>
          </cell>
          <cell r="C2262" t="str">
            <v>GALES, KELLEE</v>
          </cell>
          <cell r="D2262"/>
        </row>
        <row r="2263">
          <cell r="A2263">
            <v>752707</v>
          </cell>
          <cell r="B2263">
            <v>3</v>
          </cell>
          <cell r="C2263" t="str">
            <v>MILLER, KENNETH</v>
          </cell>
          <cell r="D2263" t="str">
            <v>5</v>
          </cell>
        </row>
        <row r="2264">
          <cell r="A2264">
            <v>752730</v>
          </cell>
          <cell r="B2264">
            <v>5</v>
          </cell>
          <cell r="C2264" t="str">
            <v>GROSS, ROBERT M</v>
          </cell>
          <cell r="D2264" t="str">
            <v>6</v>
          </cell>
        </row>
        <row r="2265">
          <cell r="A2265">
            <v>752737</v>
          </cell>
          <cell r="B2265">
            <v>5</v>
          </cell>
          <cell r="C2265" t="str">
            <v>DOHERTY, WENDY S</v>
          </cell>
          <cell r="D2265" t="str">
            <v>5</v>
          </cell>
        </row>
        <row r="2266">
          <cell r="A2266">
            <v>752747</v>
          </cell>
          <cell r="B2266">
            <v>4</v>
          </cell>
          <cell r="C2266" t="str">
            <v>WEEDMARK, DANIEL</v>
          </cell>
          <cell r="D2266" t="str">
            <v>4</v>
          </cell>
        </row>
        <row r="2267">
          <cell r="A2267">
            <v>752751</v>
          </cell>
          <cell r="B2267">
            <v>4</v>
          </cell>
          <cell r="C2267" t="str">
            <v>NAKAMURA, CATHERINE N</v>
          </cell>
          <cell r="D2267" t="str">
            <v>5</v>
          </cell>
        </row>
        <row r="2268">
          <cell r="A2268">
            <v>752762</v>
          </cell>
          <cell r="B2268">
            <v>3</v>
          </cell>
          <cell r="C2268" t="str">
            <v>METCALFE, ANNE L</v>
          </cell>
          <cell r="D2268" t="str">
            <v>3A</v>
          </cell>
        </row>
        <row r="2269">
          <cell r="A2269">
            <v>752764</v>
          </cell>
          <cell r="B2269">
            <v>4</v>
          </cell>
          <cell r="C2269" t="str">
            <v>WEED, AMANDA P</v>
          </cell>
          <cell r="D2269"/>
        </row>
        <row r="2270">
          <cell r="A2270">
            <v>752765</v>
          </cell>
          <cell r="B2270">
            <v>4</v>
          </cell>
          <cell r="C2270" t="str">
            <v>SHELLGREN, LEE ANN</v>
          </cell>
          <cell r="D2270" t="str">
            <v>5</v>
          </cell>
        </row>
        <row r="2271">
          <cell r="A2271">
            <v>752767</v>
          </cell>
          <cell r="B2271">
            <v>4</v>
          </cell>
          <cell r="C2271" t="str">
            <v>COMPLITA, MANDY M</v>
          </cell>
          <cell r="D2271"/>
        </row>
        <row r="2272">
          <cell r="A2272">
            <v>752772</v>
          </cell>
          <cell r="B2272">
            <v>4</v>
          </cell>
          <cell r="C2272" t="str">
            <v>LOOK, MARILYN</v>
          </cell>
          <cell r="D2272"/>
        </row>
        <row r="2273">
          <cell r="A2273">
            <v>752783</v>
          </cell>
          <cell r="B2273">
            <v>4</v>
          </cell>
          <cell r="C2273" t="str">
            <v>TIBBITS, PHILIP</v>
          </cell>
          <cell r="D2273" t="str">
            <v>5</v>
          </cell>
        </row>
        <row r="2274">
          <cell r="A2274">
            <v>752794</v>
          </cell>
          <cell r="B2274">
            <v>3</v>
          </cell>
          <cell r="C2274" t="str">
            <v>AVERY, AARON MICHAEL</v>
          </cell>
          <cell r="D2274"/>
        </row>
        <row r="2275">
          <cell r="A2275">
            <v>752817</v>
          </cell>
          <cell r="B2275">
            <v>4</v>
          </cell>
          <cell r="C2275" t="str">
            <v>Hoefke, Leslie</v>
          </cell>
          <cell r="D2275" t="str">
            <v>3A</v>
          </cell>
        </row>
        <row r="2276">
          <cell r="A2276">
            <v>752821</v>
          </cell>
          <cell r="B2276">
            <v>4</v>
          </cell>
          <cell r="C2276" t="str">
            <v>PEEBLES, DONALD</v>
          </cell>
          <cell r="D2276" t="str">
            <v>4</v>
          </cell>
        </row>
        <row r="2277">
          <cell r="A2277">
            <v>752834</v>
          </cell>
          <cell r="B2277">
            <v>4</v>
          </cell>
          <cell r="C2277" t="str">
            <v>BRAUN, VONNIE</v>
          </cell>
          <cell r="D2277" t="str">
            <v>5</v>
          </cell>
        </row>
        <row r="2278">
          <cell r="A2278">
            <v>752847</v>
          </cell>
          <cell r="B2278">
            <v>4</v>
          </cell>
          <cell r="C2278" t="str">
            <v>HURLBUT, CATHIE</v>
          </cell>
          <cell r="D2278" t="str">
            <v>3A</v>
          </cell>
        </row>
        <row r="2279">
          <cell r="A2279">
            <v>752853</v>
          </cell>
          <cell r="B2279">
            <v>5</v>
          </cell>
          <cell r="C2279" t="str">
            <v>FAZEKAS, ELIZABETH LINN</v>
          </cell>
          <cell r="D2279" t="str">
            <v>2</v>
          </cell>
        </row>
        <row r="2280">
          <cell r="A2280">
            <v>752854</v>
          </cell>
          <cell r="B2280">
            <v>4</v>
          </cell>
          <cell r="C2280" t="str">
            <v>GLASCOCK, DAVID W</v>
          </cell>
          <cell r="D2280" t="str">
            <v>5</v>
          </cell>
        </row>
        <row r="2281">
          <cell r="A2281">
            <v>752867</v>
          </cell>
          <cell r="B2281">
            <v>4</v>
          </cell>
          <cell r="C2281" t="str">
            <v>SANBERG, KENNETH</v>
          </cell>
          <cell r="D2281"/>
        </row>
        <row r="2282">
          <cell r="A2282">
            <v>752869</v>
          </cell>
          <cell r="B2282">
            <v>4</v>
          </cell>
          <cell r="C2282" t="str">
            <v>ROTHWELL, LIAM H</v>
          </cell>
          <cell r="D2282" t="str">
            <v>5</v>
          </cell>
        </row>
        <row r="2283">
          <cell r="A2283">
            <v>752872</v>
          </cell>
          <cell r="B2283">
            <v>4</v>
          </cell>
          <cell r="C2283" t="str">
            <v>TIDD, LAVANA ELLEN</v>
          </cell>
          <cell r="D2283" t="str">
            <v>3B</v>
          </cell>
        </row>
        <row r="2284">
          <cell r="A2284">
            <v>752878</v>
          </cell>
          <cell r="B2284">
            <v>5</v>
          </cell>
          <cell r="C2284" t="str">
            <v>THOMPSON, STEVEN</v>
          </cell>
          <cell r="D2284" t="str">
            <v>5</v>
          </cell>
        </row>
        <row r="2285">
          <cell r="A2285">
            <v>752879</v>
          </cell>
          <cell r="B2285">
            <v>4</v>
          </cell>
          <cell r="C2285" t="str">
            <v>MCALLISTER, DOUGLAS J</v>
          </cell>
          <cell r="D2285"/>
        </row>
        <row r="2286">
          <cell r="A2286">
            <v>752886</v>
          </cell>
          <cell r="B2286">
            <v>4</v>
          </cell>
          <cell r="C2286" t="str">
            <v>CHRIEST, JEANINE LUCILLE</v>
          </cell>
          <cell r="D2286"/>
        </row>
        <row r="2287">
          <cell r="A2287">
            <v>752887</v>
          </cell>
          <cell r="B2287">
            <v>1</v>
          </cell>
          <cell r="C2287" t="str">
            <v>MICHAEL, DIANE E</v>
          </cell>
          <cell r="D2287" t="str">
            <v>4</v>
          </cell>
        </row>
        <row r="2288">
          <cell r="A2288">
            <v>752893</v>
          </cell>
          <cell r="B2288">
            <v>4</v>
          </cell>
          <cell r="C2288" t="str">
            <v>FROUNFELTER, DARRELL E</v>
          </cell>
          <cell r="D2288" t="str">
            <v>5</v>
          </cell>
        </row>
        <row r="2289">
          <cell r="A2289">
            <v>752901</v>
          </cell>
          <cell r="B2289">
            <v>4</v>
          </cell>
          <cell r="C2289" t="str">
            <v>LITTLE, ALFONSO W</v>
          </cell>
          <cell r="D2289" t="str">
            <v>5</v>
          </cell>
        </row>
        <row r="2290">
          <cell r="A2290">
            <v>752911</v>
          </cell>
          <cell r="B2290">
            <v>4</v>
          </cell>
          <cell r="C2290" t="str">
            <v>FISCHER, CYNTHIA</v>
          </cell>
          <cell r="D2290" t="str">
            <v>5</v>
          </cell>
        </row>
        <row r="2291">
          <cell r="A2291">
            <v>752913</v>
          </cell>
          <cell r="B2291">
            <v>4</v>
          </cell>
          <cell r="C2291" t="str">
            <v>Leonard, Kim</v>
          </cell>
          <cell r="D2291" t="str">
            <v>5</v>
          </cell>
        </row>
        <row r="2292">
          <cell r="A2292">
            <v>752922</v>
          </cell>
          <cell r="B2292">
            <v>4</v>
          </cell>
          <cell r="C2292" t="str">
            <v>Shepperd, Sharon</v>
          </cell>
          <cell r="D2292" t="str">
            <v>6</v>
          </cell>
        </row>
        <row r="2293">
          <cell r="A2293">
            <v>752923</v>
          </cell>
          <cell r="B2293">
            <v>3</v>
          </cell>
          <cell r="C2293" t="str">
            <v>SHEPPERD, SHERYL L</v>
          </cell>
          <cell r="D2293" t="str">
            <v>3A</v>
          </cell>
        </row>
        <row r="2294">
          <cell r="A2294">
            <v>752929</v>
          </cell>
          <cell r="B2294">
            <v>4</v>
          </cell>
          <cell r="C2294" t="str">
            <v>DUKE, LISA Y</v>
          </cell>
          <cell r="D2294" t="str">
            <v>5</v>
          </cell>
        </row>
        <row r="2295">
          <cell r="A2295">
            <v>752930</v>
          </cell>
          <cell r="B2295">
            <v>4</v>
          </cell>
          <cell r="C2295" t="str">
            <v>SUTPHEN, VANESSA L</v>
          </cell>
          <cell r="D2295"/>
        </row>
        <row r="2296">
          <cell r="A2296">
            <v>752931</v>
          </cell>
          <cell r="B2296">
            <v>4</v>
          </cell>
          <cell r="C2296" t="str">
            <v>VAN NORMAN, GARY</v>
          </cell>
          <cell r="D2296" t="str">
            <v>2</v>
          </cell>
        </row>
        <row r="2297">
          <cell r="A2297">
            <v>752932</v>
          </cell>
          <cell r="B2297">
            <v>4</v>
          </cell>
          <cell r="C2297" t="str">
            <v>RITTER, KIMBERLY L</v>
          </cell>
          <cell r="D2297" t="str">
            <v>6</v>
          </cell>
        </row>
        <row r="2298">
          <cell r="A2298">
            <v>752934</v>
          </cell>
          <cell r="B2298">
            <v>4</v>
          </cell>
          <cell r="C2298" t="str">
            <v>LASICKA, KRISTINA</v>
          </cell>
          <cell r="D2298" t="str">
            <v>5</v>
          </cell>
        </row>
        <row r="2299">
          <cell r="A2299">
            <v>752936</v>
          </cell>
          <cell r="B2299">
            <v>4</v>
          </cell>
          <cell r="C2299" t="str">
            <v>WALKER, ALLEN</v>
          </cell>
          <cell r="D2299" t="str">
            <v>5</v>
          </cell>
        </row>
        <row r="2300">
          <cell r="A2300">
            <v>752954</v>
          </cell>
          <cell r="B2300">
            <v>4</v>
          </cell>
          <cell r="C2300" t="str">
            <v>HALLBERG, CHRISTOPHER</v>
          </cell>
          <cell r="D2300" t="str">
            <v>3B</v>
          </cell>
        </row>
        <row r="2301">
          <cell r="A2301">
            <v>752965</v>
          </cell>
          <cell r="B2301">
            <v>4</v>
          </cell>
          <cell r="C2301" t="str">
            <v>HALSEN, DONOVAN L</v>
          </cell>
          <cell r="D2301" t="str">
            <v>4</v>
          </cell>
        </row>
        <row r="2302">
          <cell r="A2302">
            <v>752967</v>
          </cell>
          <cell r="B2302">
            <v>4</v>
          </cell>
          <cell r="C2302" t="str">
            <v>GODFREY, MAURICE</v>
          </cell>
          <cell r="D2302" t="str">
            <v>1</v>
          </cell>
        </row>
        <row r="2303">
          <cell r="A2303">
            <v>752976</v>
          </cell>
          <cell r="B2303">
            <v>4</v>
          </cell>
          <cell r="C2303" t="str">
            <v>KNUDSEN, KARRIE L</v>
          </cell>
          <cell r="D2303"/>
        </row>
        <row r="2304">
          <cell r="A2304">
            <v>752978</v>
          </cell>
          <cell r="B2304">
            <v>4</v>
          </cell>
          <cell r="C2304" t="str">
            <v>WOODWARD, KELLY P</v>
          </cell>
          <cell r="D2304" t="str">
            <v>5</v>
          </cell>
        </row>
        <row r="2305">
          <cell r="A2305">
            <v>752983</v>
          </cell>
          <cell r="B2305">
            <v>4</v>
          </cell>
          <cell r="C2305" t="str">
            <v>CRAWFORD, STANLEY</v>
          </cell>
          <cell r="D2305" t="str">
            <v>3A</v>
          </cell>
        </row>
        <row r="2306">
          <cell r="A2306">
            <v>753000</v>
          </cell>
          <cell r="B2306">
            <v>4</v>
          </cell>
          <cell r="C2306" t="str">
            <v>LAROYA, CHRISTINA A</v>
          </cell>
          <cell r="D2306" t="str">
            <v>4</v>
          </cell>
        </row>
        <row r="2307">
          <cell r="A2307">
            <v>753003</v>
          </cell>
          <cell r="B2307">
            <v>4</v>
          </cell>
          <cell r="C2307" t="str">
            <v>PATNOE, BRENDA K</v>
          </cell>
          <cell r="D2307" t="str">
            <v>4</v>
          </cell>
        </row>
        <row r="2308">
          <cell r="A2308">
            <v>753006</v>
          </cell>
          <cell r="B2308">
            <v>4</v>
          </cell>
          <cell r="C2308" t="str">
            <v>SMITH, COLLEEN</v>
          </cell>
          <cell r="D2308" t="str">
            <v>3A</v>
          </cell>
        </row>
        <row r="2309">
          <cell r="A2309">
            <v>753009</v>
          </cell>
          <cell r="B2309">
            <v>4</v>
          </cell>
          <cell r="C2309" t="str">
            <v>WIEDIGER, KENNETH M</v>
          </cell>
          <cell r="D2309" t="str">
            <v>6</v>
          </cell>
        </row>
        <row r="2310">
          <cell r="A2310">
            <v>753017</v>
          </cell>
          <cell r="B2310">
            <v>4</v>
          </cell>
          <cell r="C2310" t="str">
            <v>STEARNS, TRACY D</v>
          </cell>
          <cell r="D2310"/>
        </row>
        <row r="2311">
          <cell r="A2311">
            <v>753024</v>
          </cell>
          <cell r="B2311">
            <v>4</v>
          </cell>
          <cell r="C2311" t="str">
            <v>GREENWAY, ALAN EUGENE</v>
          </cell>
          <cell r="D2311" t="str">
            <v>5</v>
          </cell>
        </row>
        <row r="2312">
          <cell r="A2312">
            <v>753032</v>
          </cell>
          <cell r="B2312">
            <v>4</v>
          </cell>
          <cell r="C2312" t="str">
            <v>Simkins, Tyler</v>
          </cell>
          <cell r="D2312" t="str">
            <v>5</v>
          </cell>
        </row>
        <row r="2313">
          <cell r="A2313">
            <v>753035</v>
          </cell>
          <cell r="B2313">
            <v>6</v>
          </cell>
          <cell r="C2313" t="str">
            <v>MORRISON, MELINDA</v>
          </cell>
          <cell r="D2313" t="str">
            <v>5</v>
          </cell>
        </row>
        <row r="2314">
          <cell r="A2314">
            <v>753054</v>
          </cell>
          <cell r="B2314">
            <v>5</v>
          </cell>
          <cell r="C2314" t="str">
            <v>WILLIAMS, BROCK</v>
          </cell>
          <cell r="D2314" t="str">
            <v>5</v>
          </cell>
        </row>
        <row r="2315">
          <cell r="A2315">
            <v>753056</v>
          </cell>
          <cell r="B2315">
            <v>3</v>
          </cell>
          <cell r="C2315" t="str">
            <v>FENTON (CURRIE), ALEXAND</v>
          </cell>
          <cell r="D2315" t="str">
            <v>5</v>
          </cell>
        </row>
        <row r="2316">
          <cell r="A2316">
            <v>753069</v>
          </cell>
          <cell r="B2316">
            <v>3</v>
          </cell>
          <cell r="C2316" t="str">
            <v>NEWMAN, ROBERT C</v>
          </cell>
          <cell r="D2316" t="str">
            <v>5</v>
          </cell>
        </row>
        <row r="2317">
          <cell r="A2317">
            <v>753076</v>
          </cell>
          <cell r="B2317">
            <v>1</v>
          </cell>
          <cell r="C2317" t="str">
            <v>TUTHILL, DEBRA L</v>
          </cell>
          <cell r="D2317" t="str">
            <v>6</v>
          </cell>
        </row>
        <row r="2318">
          <cell r="A2318">
            <v>753077</v>
          </cell>
          <cell r="B2318">
            <v>4</v>
          </cell>
          <cell r="C2318" t="str">
            <v>VASQUEZ, ALEX T.</v>
          </cell>
          <cell r="D2318" t="str">
            <v>5</v>
          </cell>
        </row>
        <row r="2319">
          <cell r="A2319">
            <v>753080</v>
          </cell>
          <cell r="B2319">
            <v>4</v>
          </cell>
          <cell r="C2319" t="str">
            <v>GLORE, JAMES H</v>
          </cell>
          <cell r="D2319" t="str">
            <v>5</v>
          </cell>
        </row>
        <row r="2320">
          <cell r="A2320">
            <v>753085</v>
          </cell>
          <cell r="B2320">
            <v>4</v>
          </cell>
          <cell r="C2320" t="str">
            <v>Jones, Carl</v>
          </cell>
          <cell r="D2320" t="str">
            <v>6</v>
          </cell>
        </row>
        <row r="2321">
          <cell r="A2321">
            <v>753096</v>
          </cell>
          <cell r="B2321">
            <v>4</v>
          </cell>
          <cell r="C2321" t="str">
            <v>ELLIOTT, KAROLANN</v>
          </cell>
          <cell r="D2321" t="str">
            <v>5</v>
          </cell>
        </row>
        <row r="2322">
          <cell r="A2322">
            <v>753124</v>
          </cell>
          <cell r="B2322">
            <v>4</v>
          </cell>
          <cell r="C2322" t="str">
            <v>Peace, John</v>
          </cell>
          <cell r="D2322" t="str">
            <v>5</v>
          </cell>
        </row>
        <row r="2323">
          <cell r="A2323">
            <v>753129</v>
          </cell>
          <cell r="B2323">
            <v>4</v>
          </cell>
          <cell r="C2323" t="str">
            <v>TRUNK, ROBERT</v>
          </cell>
          <cell r="D2323" t="str">
            <v>4</v>
          </cell>
        </row>
        <row r="2324">
          <cell r="A2324">
            <v>753131</v>
          </cell>
          <cell r="B2324">
            <v>4</v>
          </cell>
          <cell r="C2324" t="str">
            <v>ALTIG, CAITLIN A</v>
          </cell>
          <cell r="D2324" t="str">
            <v>5</v>
          </cell>
        </row>
        <row r="2325">
          <cell r="A2325">
            <v>753146</v>
          </cell>
          <cell r="B2325">
            <v>6</v>
          </cell>
          <cell r="C2325" t="str">
            <v>ROBERTSON, KEVIN</v>
          </cell>
          <cell r="D2325" t="str">
            <v>5</v>
          </cell>
        </row>
        <row r="2326">
          <cell r="A2326">
            <v>753161</v>
          </cell>
          <cell r="B2326">
            <v>4</v>
          </cell>
          <cell r="C2326" t="str">
            <v>McKinley, Vicki</v>
          </cell>
          <cell r="D2326" t="str">
            <v>5</v>
          </cell>
        </row>
        <row r="2327">
          <cell r="A2327">
            <v>753165</v>
          </cell>
          <cell r="B2327">
            <v>4</v>
          </cell>
          <cell r="C2327" t="str">
            <v>KELLY, KATHLEEN P</v>
          </cell>
          <cell r="D2327" t="str">
            <v>3B</v>
          </cell>
        </row>
        <row r="2328">
          <cell r="A2328">
            <v>753169</v>
          </cell>
          <cell r="B2328">
            <v>4</v>
          </cell>
          <cell r="C2328" t="str">
            <v>BASNIGHT, SAMUEL</v>
          </cell>
          <cell r="D2328" t="str">
            <v>5</v>
          </cell>
        </row>
        <row r="2329">
          <cell r="A2329">
            <v>753194</v>
          </cell>
          <cell r="B2329">
            <v>4</v>
          </cell>
          <cell r="C2329" t="str">
            <v>WOLD, ARTHUR B</v>
          </cell>
          <cell r="D2329" t="str">
            <v>5</v>
          </cell>
        </row>
        <row r="2330">
          <cell r="A2330">
            <v>753202</v>
          </cell>
          <cell r="B2330">
            <v>4</v>
          </cell>
          <cell r="C2330" t="str">
            <v>OTTESON, ROBERT E</v>
          </cell>
          <cell r="D2330" t="str">
            <v>5</v>
          </cell>
        </row>
        <row r="2331">
          <cell r="A2331">
            <v>753218</v>
          </cell>
          <cell r="B2331">
            <v>4</v>
          </cell>
          <cell r="C2331" t="str">
            <v>MACDONALD, CRAIG T</v>
          </cell>
          <cell r="D2331" t="str">
            <v>5</v>
          </cell>
        </row>
        <row r="2332">
          <cell r="A2332">
            <v>753223</v>
          </cell>
          <cell r="B2332">
            <v>4</v>
          </cell>
          <cell r="C2332" t="str">
            <v>SWANSON, EMILEE J</v>
          </cell>
          <cell r="D2332"/>
        </row>
        <row r="2333">
          <cell r="A2333">
            <v>753225</v>
          </cell>
          <cell r="B2333">
            <v>4</v>
          </cell>
          <cell r="C2333" t="str">
            <v>NELSON, ROBERT E</v>
          </cell>
          <cell r="D2333" t="str">
            <v>5</v>
          </cell>
        </row>
        <row r="2334">
          <cell r="A2334">
            <v>753244</v>
          </cell>
          <cell r="B2334">
            <v>4</v>
          </cell>
          <cell r="C2334" t="str">
            <v>RILEY, REBECCA A</v>
          </cell>
          <cell r="D2334" t="str">
            <v>5</v>
          </cell>
        </row>
        <row r="2335">
          <cell r="A2335">
            <v>753247</v>
          </cell>
          <cell r="B2335">
            <v>4</v>
          </cell>
          <cell r="C2335" t="str">
            <v>MARTIN, CRYSTAL D</v>
          </cell>
          <cell r="D2335" t="str">
            <v>4</v>
          </cell>
        </row>
        <row r="2336">
          <cell r="A2336">
            <v>753251</v>
          </cell>
          <cell r="B2336">
            <v>4</v>
          </cell>
          <cell r="C2336" t="str">
            <v>ENBOM, WALTER ERIK</v>
          </cell>
          <cell r="D2336" t="str">
            <v>6</v>
          </cell>
        </row>
        <row r="2337">
          <cell r="A2337">
            <v>753254</v>
          </cell>
          <cell r="B2337">
            <v>4</v>
          </cell>
          <cell r="C2337" t="str">
            <v>TITUS, PATRICIA A</v>
          </cell>
          <cell r="D2337" t="str">
            <v>1</v>
          </cell>
        </row>
        <row r="2338">
          <cell r="A2338">
            <v>753263</v>
          </cell>
          <cell r="B2338">
            <v>4</v>
          </cell>
          <cell r="C2338" t="str">
            <v>DURR, CHARLES E</v>
          </cell>
          <cell r="D2338" t="str">
            <v>5</v>
          </cell>
        </row>
        <row r="2339">
          <cell r="A2339">
            <v>753265</v>
          </cell>
          <cell r="B2339">
            <v>4</v>
          </cell>
          <cell r="C2339" t="str">
            <v>FARAFONTOFF, TIMOTHY C</v>
          </cell>
          <cell r="D2339" t="str">
            <v>6</v>
          </cell>
        </row>
        <row r="2340">
          <cell r="A2340">
            <v>753267</v>
          </cell>
          <cell r="B2340">
            <v>5</v>
          </cell>
          <cell r="C2340" t="str">
            <v>WARDELL, ROBERT M</v>
          </cell>
          <cell r="D2340" t="str">
            <v>2</v>
          </cell>
        </row>
        <row r="2341">
          <cell r="A2341">
            <v>753270</v>
          </cell>
          <cell r="B2341">
            <v>3</v>
          </cell>
          <cell r="C2341" t="str">
            <v>WINEMILLER, JEFFERY W</v>
          </cell>
          <cell r="D2341" t="str">
            <v>4</v>
          </cell>
        </row>
        <row r="2342">
          <cell r="A2342">
            <v>753280</v>
          </cell>
          <cell r="B2342">
            <v>2</v>
          </cell>
          <cell r="C2342" t="str">
            <v>HUNT, AARON LEE</v>
          </cell>
          <cell r="D2342" t="str">
            <v>5</v>
          </cell>
        </row>
        <row r="2343">
          <cell r="A2343">
            <v>753302</v>
          </cell>
          <cell r="B2343">
            <v>4</v>
          </cell>
          <cell r="C2343" t="str">
            <v>Carter, Roger</v>
          </cell>
          <cell r="D2343" t="str">
            <v>1</v>
          </cell>
        </row>
        <row r="2344">
          <cell r="A2344">
            <v>753306</v>
          </cell>
          <cell r="B2344">
            <v>4</v>
          </cell>
          <cell r="C2344" t="str">
            <v>MILLIGAN, KRISTINE</v>
          </cell>
          <cell r="D2344" t="str">
            <v>5</v>
          </cell>
        </row>
        <row r="2345">
          <cell r="A2345">
            <v>753308</v>
          </cell>
          <cell r="B2345">
            <v>4</v>
          </cell>
          <cell r="C2345" t="str">
            <v>LATHAN, RICHARD</v>
          </cell>
          <cell r="D2345" t="str">
            <v>5</v>
          </cell>
        </row>
        <row r="2346">
          <cell r="A2346">
            <v>753313</v>
          </cell>
          <cell r="B2346">
            <v>4</v>
          </cell>
          <cell r="C2346" t="str">
            <v>ALPHIN, BRIAN</v>
          </cell>
          <cell r="D2346" t="str">
            <v>3B</v>
          </cell>
        </row>
        <row r="2347">
          <cell r="A2347">
            <v>753326</v>
          </cell>
          <cell r="B2347">
            <v>4</v>
          </cell>
          <cell r="C2347" t="str">
            <v>STEWART, PATRICIA</v>
          </cell>
          <cell r="D2347" t="str">
            <v>5</v>
          </cell>
        </row>
        <row r="2348">
          <cell r="A2348">
            <v>753327</v>
          </cell>
          <cell r="B2348">
            <v>4</v>
          </cell>
          <cell r="C2348" t="str">
            <v>WILDERMUTH, EDWIN A</v>
          </cell>
          <cell r="D2348" t="str">
            <v>4</v>
          </cell>
        </row>
        <row r="2349">
          <cell r="A2349">
            <v>753330</v>
          </cell>
          <cell r="B2349">
            <v>4</v>
          </cell>
          <cell r="C2349" t="str">
            <v>ISRAEL, BRIAN P</v>
          </cell>
          <cell r="D2349" t="str">
            <v>5</v>
          </cell>
        </row>
        <row r="2350">
          <cell r="A2350">
            <v>753333</v>
          </cell>
          <cell r="B2350">
            <v>4</v>
          </cell>
          <cell r="C2350" t="str">
            <v>ALTIERI, PHILIP</v>
          </cell>
          <cell r="D2350" t="str">
            <v>5</v>
          </cell>
        </row>
        <row r="2351">
          <cell r="A2351">
            <v>753334</v>
          </cell>
          <cell r="B2351">
            <v>4</v>
          </cell>
          <cell r="C2351" t="str">
            <v>Weston, John</v>
          </cell>
          <cell r="D2351" t="str">
            <v>5</v>
          </cell>
        </row>
        <row r="2352">
          <cell r="A2352">
            <v>753346</v>
          </cell>
          <cell r="B2352">
            <v>3</v>
          </cell>
          <cell r="C2352" t="str">
            <v>JOLLY, HORACE RAY</v>
          </cell>
          <cell r="D2352" t="str">
            <v>6</v>
          </cell>
        </row>
        <row r="2353">
          <cell r="A2353">
            <v>753348</v>
          </cell>
          <cell r="B2353">
            <v>4</v>
          </cell>
          <cell r="C2353" t="str">
            <v>JEWETT, VICTORIA M</v>
          </cell>
          <cell r="D2353" t="str">
            <v>5</v>
          </cell>
        </row>
        <row r="2354">
          <cell r="A2354">
            <v>753349</v>
          </cell>
          <cell r="B2354">
            <v>4</v>
          </cell>
          <cell r="C2354" t="str">
            <v>CUNNINGHAM, JOLEEN K</v>
          </cell>
          <cell r="D2354" t="str">
            <v>6</v>
          </cell>
        </row>
        <row r="2355">
          <cell r="A2355">
            <v>753350</v>
          </cell>
          <cell r="B2355">
            <v>6</v>
          </cell>
          <cell r="C2355" t="str">
            <v>DANTZLER, FRANK</v>
          </cell>
          <cell r="D2355" t="str">
            <v>5</v>
          </cell>
        </row>
        <row r="2356">
          <cell r="A2356">
            <v>753354</v>
          </cell>
          <cell r="B2356">
            <v>5</v>
          </cell>
          <cell r="C2356" t="str">
            <v>HALLSTROM, EDMUND A</v>
          </cell>
          <cell r="D2356" t="str">
            <v>6</v>
          </cell>
        </row>
        <row r="2357">
          <cell r="A2357">
            <v>753356</v>
          </cell>
          <cell r="B2357">
            <v>4</v>
          </cell>
          <cell r="C2357" t="str">
            <v>DINKINS, DAVID J</v>
          </cell>
          <cell r="D2357" t="str">
            <v>3A</v>
          </cell>
        </row>
        <row r="2358">
          <cell r="A2358">
            <v>753376</v>
          </cell>
          <cell r="B2358">
            <v>4</v>
          </cell>
          <cell r="C2358" t="str">
            <v>TOWNSEND, DAVID L</v>
          </cell>
          <cell r="D2358" t="str">
            <v>1</v>
          </cell>
        </row>
        <row r="2359">
          <cell r="A2359">
            <v>753392</v>
          </cell>
          <cell r="B2359">
            <v>4</v>
          </cell>
          <cell r="C2359" t="str">
            <v>GUSTAFSON, MATTHEW</v>
          </cell>
          <cell r="D2359" t="str">
            <v>5</v>
          </cell>
        </row>
        <row r="2360">
          <cell r="A2360">
            <v>753394</v>
          </cell>
          <cell r="B2360">
            <v>4</v>
          </cell>
          <cell r="C2360" t="str">
            <v>SCHACHER, ROSLYN MAE</v>
          </cell>
          <cell r="D2360"/>
        </row>
        <row r="2361">
          <cell r="A2361">
            <v>753399</v>
          </cell>
          <cell r="B2361">
            <v>4</v>
          </cell>
          <cell r="C2361" t="str">
            <v>CIHAK, RUTH L</v>
          </cell>
          <cell r="D2361" t="str">
            <v>5</v>
          </cell>
        </row>
        <row r="2362">
          <cell r="A2362">
            <v>753412</v>
          </cell>
          <cell r="B2362">
            <v>4</v>
          </cell>
          <cell r="C2362" t="str">
            <v>NAKIES, JOHN C</v>
          </cell>
          <cell r="D2362"/>
        </row>
        <row r="2363">
          <cell r="A2363">
            <v>753416</v>
          </cell>
          <cell r="B2363">
            <v>4</v>
          </cell>
          <cell r="C2363" t="str">
            <v>Espinoza, Mark</v>
          </cell>
          <cell r="D2363" t="str">
            <v>5</v>
          </cell>
        </row>
        <row r="2364">
          <cell r="A2364">
            <v>753420</v>
          </cell>
          <cell r="B2364">
            <v>4</v>
          </cell>
          <cell r="C2364" t="str">
            <v>DEROCKBRAINE, KARMEL</v>
          </cell>
          <cell r="D2364" t="str">
            <v>5</v>
          </cell>
        </row>
        <row r="2365">
          <cell r="A2365">
            <v>753421</v>
          </cell>
          <cell r="B2365">
            <v>4</v>
          </cell>
          <cell r="C2365" t="str">
            <v>HEISEL, GREGORY</v>
          </cell>
          <cell r="D2365"/>
        </row>
        <row r="2366">
          <cell r="A2366">
            <v>753436</v>
          </cell>
          <cell r="B2366">
            <v>4</v>
          </cell>
          <cell r="C2366" t="str">
            <v>SIENKIEWICZ, ALISON</v>
          </cell>
          <cell r="D2366" t="str">
            <v>4</v>
          </cell>
        </row>
        <row r="2367">
          <cell r="A2367">
            <v>753439</v>
          </cell>
          <cell r="B2367">
            <v>4</v>
          </cell>
          <cell r="C2367" t="str">
            <v>HALL, LORESA M</v>
          </cell>
          <cell r="D2367" t="str">
            <v>5</v>
          </cell>
        </row>
        <row r="2368">
          <cell r="A2368">
            <v>753459</v>
          </cell>
          <cell r="B2368">
            <v>4</v>
          </cell>
          <cell r="C2368" t="str">
            <v>BECKER, MARC D</v>
          </cell>
          <cell r="D2368" t="str">
            <v>5</v>
          </cell>
        </row>
        <row r="2369">
          <cell r="A2369">
            <v>753462</v>
          </cell>
          <cell r="B2369">
            <v>4</v>
          </cell>
          <cell r="C2369" t="str">
            <v>JORGENSEN, DENNIS S</v>
          </cell>
          <cell r="D2369" t="str">
            <v>3B</v>
          </cell>
        </row>
        <row r="2370">
          <cell r="A2370">
            <v>753491</v>
          </cell>
          <cell r="B2370">
            <v>4</v>
          </cell>
          <cell r="C2370" t="str">
            <v>FERNANDEZ, LORENA</v>
          </cell>
          <cell r="D2370" t="str">
            <v>1</v>
          </cell>
        </row>
        <row r="2371">
          <cell r="A2371">
            <v>753505</v>
          </cell>
          <cell r="B2371">
            <v>4</v>
          </cell>
          <cell r="C2371" t="str">
            <v>DECEAULT, PAMELA</v>
          </cell>
          <cell r="D2371" t="str">
            <v>5</v>
          </cell>
        </row>
        <row r="2372">
          <cell r="A2372">
            <v>753509</v>
          </cell>
          <cell r="B2372">
            <v>4</v>
          </cell>
          <cell r="C2372" t="str">
            <v>NELSON, DAVID R</v>
          </cell>
          <cell r="D2372" t="str">
            <v>2</v>
          </cell>
        </row>
        <row r="2373">
          <cell r="A2373">
            <v>753522</v>
          </cell>
          <cell r="B2373">
            <v>3</v>
          </cell>
          <cell r="C2373" t="str">
            <v>LINDSAY, ADAM</v>
          </cell>
          <cell r="D2373" t="str">
            <v>4</v>
          </cell>
        </row>
        <row r="2374">
          <cell r="A2374">
            <v>753523</v>
          </cell>
          <cell r="B2374">
            <v>3</v>
          </cell>
          <cell r="C2374" t="str">
            <v>BAKER, BRYAN E</v>
          </cell>
          <cell r="D2374" t="str">
            <v>2</v>
          </cell>
        </row>
        <row r="2375">
          <cell r="A2375">
            <v>753533</v>
          </cell>
          <cell r="B2375">
            <v>4</v>
          </cell>
          <cell r="C2375" t="str">
            <v>Kraning, Ken</v>
          </cell>
          <cell r="D2375" t="str">
            <v>3B</v>
          </cell>
        </row>
        <row r="2376">
          <cell r="A2376">
            <v>753547</v>
          </cell>
          <cell r="B2376">
            <v>5</v>
          </cell>
          <cell r="C2376" t="str">
            <v>BALA, DANIEL S</v>
          </cell>
          <cell r="D2376" t="str">
            <v>5</v>
          </cell>
        </row>
        <row r="2377">
          <cell r="A2377">
            <v>753553</v>
          </cell>
          <cell r="B2377">
            <v>4</v>
          </cell>
          <cell r="C2377" t="str">
            <v>Allsopp, Karen</v>
          </cell>
          <cell r="D2377" t="str">
            <v>5</v>
          </cell>
        </row>
        <row r="2378">
          <cell r="A2378">
            <v>753560</v>
          </cell>
          <cell r="B2378">
            <v>4</v>
          </cell>
          <cell r="C2378" t="str">
            <v>WILLIAMSON, MICHAEL D OR</v>
          </cell>
          <cell r="D2378" t="str">
            <v>6</v>
          </cell>
        </row>
        <row r="2379">
          <cell r="A2379">
            <v>753572</v>
          </cell>
          <cell r="B2379">
            <v>4</v>
          </cell>
          <cell r="C2379" t="str">
            <v>DAVIESS, LARRY J</v>
          </cell>
          <cell r="D2379" t="str">
            <v>5</v>
          </cell>
        </row>
        <row r="2380">
          <cell r="A2380">
            <v>753576</v>
          </cell>
          <cell r="B2380">
            <v>4</v>
          </cell>
          <cell r="C2380" t="str">
            <v>PAAR, JAMES T</v>
          </cell>
          <cell r="D2380" t="str">
            <v>5</v>
          </cell>
        </row>
        <row r="2381">
          <cell r="A2381">
            <v>753585</v>
          </cell>
          <cell r="B2381">
            <v>4</v>
          </cell>
          <cell r="C2381" t="str">
            <v>BROWNFIELD, APRIL M</v>
          </cell>
          <cell r="D2381" t="str">
            <v>5</v>
          </cell>
        </row>
        <row r="2382">
          <cell r="A2382">
            <v>753590</v>
          </cell>
          <cell r="B2382">
            <v>5</v>
          </cell>
          <cell r="C2382" t="str">
            <v>PRESTON, WILLIE B</v>
          </cell>
          <cell r="D2382" t="str">
            <v>6</v>
          </cell>
        </row>
        <row r="2383">
          <cell r="A2383">
            <v>753599</v>
          </cell>
          <cell r="B2383">
            <v>4</v>
          </cell>
          <cell r="C2383" t="str">
            <v>NERSVEEN, SCOTT R</v>
          </cell>
          <cell r="D2383" t="str">
            <v>3A</v>
          </cell>
        </row>
        <row r="2384">
          <cell r="A2384">
            <v>753600</v>
          </cell>
          <cell r="B2384">
            <v>3</v>
          </cell>
          <cell r="C2384" t="str">
            <v>CARLSON, RHONDA</v>
          </cell>
          <cell r="D2384" t="str">
            <v>5</v>
          </cell>
        </row>
        <row r="2385">
          <cell r="A2385">
            <v>753616</v>
          </cell>
          <cell r="B2385">
            <v>4</v>
          </cell>
          <cell r="C2385" t="str">
            <v>KETTENMANN, EARL D</v>
          </cell>
          <cell r="D2385" t="str">
            <v>4</v>
          </cell>
        </row>
        <row r="2386">
          <cell r="A2386">
            <v>753620</v>
          </cell>
          <cell r="B2386">
            <v>4</v>
          </cell>
          <cell r="C2386" t="str">
            <v>HALL, CAMMIE</v>
          </cell>
          <cell r="D2386" t="str">
            <v>5</v>
          </cell>
        </row>
        <row r="2387">
          <cell r="A2387">
            <v>753630</v>
          </cell>
          <cell r="B2387">
            <v>4</v>
          </cell>
          <cell r="C2387" t="str">
            <v>DOUGHARTY, KENNETH L</v>
          </cell>
          <cell r="D2387"/>
        </row>
        <row r="2388">
          <cell r="A2388">
            <v>753631</v>
          </cell>
          <cell r="B2388">
            <v>4</v>
          </cell>
          <cell r="C2388" t="str">
            <v>SUTTON, EDDIE</v>
          </cell>
          <cell r="D2388" t="str">
            <v>3B</v>
          </cell>
        </row>
        <row r="2389">
          <cell r="A2389">
            <v>753638</v>
          </cell>
          <cell r="B2389">
            <v>4</v>
          </cell>
          <cell r="C2389" t="str">
            <v>KUDLO, DENNETTE G</v>
          </cell>
          <cell r="D2389" t="str">
            <v>4</v>
          </cell>
        </row>
        <row r="2390">
          <cell r="A2390">
            <v>753643</v>
          </cell>
          <cell r="B2390">
            <v>4</v>
          </cell>
          <cell r="C2390" t="str">
            <v>MORRISON, ROBERT G</v>
          </cell>
          <cell r="D2390" t="str">
            <v>3A</v>
          </cell>
        </row>
        <row r="2391">
          <cell r="A2391">
            <v>753708</v>
          </cell>
          <cell r="B2391">
            <v>4</v>
          </cell>
          <cell r="C2391" t="str">
            <v>COOPER, MARCY K</v>
          </cell>
          <cell r="D2391" t="str">
            <v>5</v>
          </cell>
        </row>
        <row r="2392">
          <cell r="A2392">
            <v>753758</v>
          </cell>
          <cell r="B2392">
            <v>4</v>
          </cell>
          <cell r="C2392" t="str">
            <v>Dreke, Lo</v>
          </cell>
          <cell r="D2392" t="str">
            <v>3A</v>
          </cell>
        </row>
        <row r="2393">
          <cell r="A2393">
            <v>753780</v>
          </cell>
          <cell r="B2393">
            <v>4</v>
          </cell>
          <cell r="C2393" t="str">
            <v>GENDRON, MICHELLE M</v>
          </cell>
          <cell r="D2393" t="str">
            <v>5</v>
          </cell>
        </row>
        <row r="2394">
          <cell r="A2394">
            <v>753795</v>
          </cell>
          <cell r="B2394">
            <v>4</v>
          </cell>
          <cell r="C2394" t="str">
            <v>ULRICH, FLORENCE</v>
          </cell>
          <cell r="D2394" t="str">
            <v>5</v>
          </cell>
        </row>
        <row r="2395">
          <cell r="A2395">
            <v>753800</v>
          </cell>
          <cell r="B2395">
            <v>4</v>
          </cell>
          <cell r="C2395" t="str">
            <v>BUDER, SUZANNE E</v>
          </cell>
          <cell r="D2395" t="str">
            <v>5</v>
          </cell>
        </row>
        <row r="2396">
          <cell r="A2396">
            <v>753807</v>
          </cell>
          <cell r="B2396">
            <v>3</v>
          </cell>
          <cell r="C2396" t="str">
            <v>SALMON, ARDEN</v>
          </cell>
          <cell r="D2396" t="str">
            <v>5</v>
          </cell>
        </row>
        <row r="2397">
          <cell r="A2397">
            <v>753814</v>
          </cell>
          <cell r="B2397">
            <v>4</v>
          </cell>
          <cell r="C2397" t="str">
            <v>Ferrin, Kevin</v>
          </cell>
          <cell r="D2397" t="str">
            <v>2</v>
          </cell>
        </row>
        <row r="2398">
          <cell r="A2398">
            <v>753818</v>
          </cell>
          <cell r="B2398">
            <v>4</v>
          </cell>
          <cell r="C2398" t="str">
            <v>ABERS, JOHN K</v>
          </cell>
          <cell r="D2398" t="str">
            <v>5</v>
          </cell>
        </row>
        <row r="2399">
          <cell r="A2399">
            <v>753834</v>
          </cell>
          <cell r="B2399">
            <v>4</v>
          </cell>
          <cell r="C2399" t="str">
            <v>ZELLER, JAMES H</v>
          </cell>
          <cell r="D2399" t="str">
            <v>5</v>
          </cell>
        </row>
        <row r="2400">
          <cell r="A2400">
            <v>753835</v>
          </cell>
          <cell r="B2400">
            <v>4</v>
          </cell>
          <cell r="C2400" t="str">
            <v xml:space="preserve">FOSBERG, LAWRENCE        </v>
          </cell>
          <cell r="D2400" t="str">
            <v>3B</v>
          </cell>
        </row>
        <row r="2401">
          <cell r="A2401">
            <v>753881</v>
          </cell>
          <cell r="B2401">
            <v>4</v>
          </cell>
          <cell r="C2401" t="str">
            <v>PARKER, TAWNYA R</v>
          </cell>
          <cell r="D2401" t="str">
            <v>5</v>
          </cell>
        </row>
        <row r="2402">
          <cell r="A2402">
            <v>753889</v>
          </cell>
          <cell r="B2402">
            <v>6</v>
          </cell>
          <cell r="C2402" t="str">
            <v>VONKAENEL, LEE E</v>
          </cell>
          <cell r="D2402" t="str">
            <v>6</v>
          </cell>
        </row>
        <row r="2403">
          <cell r="A2403">
            <v>753892</v>
          </cell>
          <cell r="B2403">
            <v>4</v>
          </cell>
          <cell r="C2403" t="str">
            <v>Wood, Melody</v>
          </cell>
          <cell r="D2403" t="str">
            <v>5</v>
          </cell>
        </row>
        <row r="2404">
          <cell r="A2404">
            <v>753905</v>
          </cell>
          <cell r="B2404">
            <v>4</v>
          </cell>
          <cell r="C2404" t="str">
            <v>EVANS, JON C</v>
          </cell>
          <cell r="D2404" t="str">
            <v>5</v>
          </cell>
        </row>
        <row r="2405">
          <cell r="A2405">
            <v>753911</v>
          </cell>
          <cell r="B2405">
            <v>4</v>
          </cell>
          <cell r="C2405" t="str">
            <v>IMMERWAHR, DEBORAH</v>
          </cell>
          <cell r="D2405" t="str">
            <v>3A</v>
          </cell>
        </row>
        <row r="2406">
          <cell r="A2406">
            <v>753914</v>
          </cell>
          <cell r="B2406">
            <v>6</v>
          </cell>
          <cell r="C2406" t="str">
            <v>MOORE, MICHAEL</v>
          </cell>
          <cell r="D2406" t="str">
            <v>5</v>
          </cell>
        </row>
        <row r="2407">
          <cell r="A2407">
            <v>753916</v>
          </cell>
          <cell r="B2407">
            <v>5</v>
          </cell>
          <cell r="C2407" t="str">
            <v>BAKER, MICHELLE</v>
          </cell>
          <cell r="D2407" t="str">
            <v>6</v>
          </cell>
        </row>
        <row r="2408">
          <cell r="A2408">
            <v>753920</v>
          </cell>
          <cell r="B2408">
            <v>4</v>
          </cell>
          <cell r="C2408" t="str">
            <v>ADKINS, MALEEN A</v>
          </cell>
          <cell r="D2408" t="str">
            <v>5</v>
          </cell>
        </row>
        <row r="2409">
          <cell r="A2409">
            <v>753939</v>
          </cell>
          <cell r="B2409">
            <v>4</v>
          </cell>
          <cell r="C2409" t="str">
            <v>Stewart, Don</v>
          </cell>
          <cell r="D2409" t="str">
            <v>2</v>
          </cell>
        </row>
        <row r="2410">
          <cell r="A2410">
            <v>753951</v>
          </cell>
          <cell r="B2410">
            <v>4</v>
          </cell>
          <cell r="C2410" t="str">
            <v>MARTIN, SHON</v>
          </cell>
          <cell r="D2410" t="str">
            <v>5</v>
          </cell>
        </row>
        <row r="2411">
          <cell r="A2411">
            <v>753953</v>
          </cell>
          <cell r="B2411">
            <v>4</v>
          </cell>
          <cell r="C2411" t="str">
            <v>CHAUFTY, FAITH</v>
          </cell>
          <cell r="D2411" t="str">
            <v>3B</v>
          </cell>
        </row>
        <row r="2412">
          <cell r="A2412">
            <v>753960</v>
          </cell>
          <cell r="B2412">
            <v>4</v>
          </cell>
          <cell r="C2412" t="str">
            <v>SAWYER, BRIAN</v>
          </cell>
          <cell r="D2412" t="str">
            <v>3B</v>
          </cell>
        </row>
        <row r="2413">
          <cell r="A2413">
            <v>753962</v>
          </cell>
          <cell r="B2413">
            <v>4</v>
          </cell>
          <cell r="C2413" t="str">
            <v>KEEN, EVELYN</v>
          </cell>
          <cell r="D2413" t="str">
            <v>3B</v>
          </cell>
        </row>
        <row r="2414">
          <cell r="A2414">
            <v>753968</v>
          </cell>
          <cell r="B2414">
            <v>4</v>
          </cell>
          <cell r="C2414" t="str">
            <v>GREWELL, AMANDA</v>
          </cell>
          <cell r="D2414"/>
        </row>
        <row r="2415">
          <cell r="A2415">
            <v>753970</v>
          </cell>
          <cell r="B2415">
            <v>4</v>
          </cell>
          <cell r="C2415" t="str">
            <v>DRAPER, WILLIAM</v>
          </cell>
          <cell r="D2415" t="str">
            <v>5</v>
          </cell>
        </row>
        <row r="2416">
          <cell r="A2416">
            <v>753983</v>
          </cell>
          <cell r="B2416">
            <v>4</v>
          </cell>
          <cell r="C2416" t="str">
            <v>BOLES, CHERYL</v>
          </cell>
          <cell r="D2416" t="str">
            <v>2</v>
          </cell>
        </row>
        <row r="2417">
          <cell r="A2417">
            <v>753985</v>
          </cell>
          <cell r="B2417">
            <v>4</v>
          </cell>
          <cell r="C2417" t="str">
            <v>MORGAN, RONNIE M</v>
          </cell>
          <cell r="D2417" t="str">
            <v>3A</v>
          </cell>
        </row>
        <row r="2418">
          <cell r="A2418">
            <v>753997</v>
          </cell>
          <cell r="B2418">
            <v>4</v>
          </cell>
          <cell r="C2418" t="str">
            <v>WRIGHT, DENNIS L</v>
          </cell>
          <cell r="D2418" t="str">
            <v>2</v>
          </cell>
        </row>
        <row r="2419">
          <cell r="A2419">
            <v>754003</v>
          </cell>
          <cell r="B2419">
            <v>4</v>
          </cell>
          <cell r="C2419" t="str">
            <v>ACKERMAN, THOMAS L</v>
          </cell>
          <cell r="D2419"/>
        </row>
        <row r="2420">
          <cell r="A2420">
            <v>754008</v>
          </cell>
          <cell r="B2420">
            <v>4</v>
          </cell>
          <cell r="C2420" t="str">
            <v>Boehm, Matthew</v>
          </cell>
          <cell r="D2420" t="str">
            <v>3B</v>
          </cell>
        </row>
        <row r="2421">
          <cell r="A2421">
            <v>754011</v>
          </cell>
          <cell r="B2421">
            <v>4</v>
          </cell>
          <cell r="C2421" t="str">
            <v>VOLKERT, SUZANNE</v>
          </cell>
          <cell r="D2421" t="str">
            <v>5</v>
          </cell>
        </row>
        <row r="2422">
          <cell r="A2422">
            <v>754012</v>
          </cell>
          <cell r="B2422">
            <v>4</v>
          </cell>
          <cell r="C2422" t="str">
            <v>ARNOLD, BRANDI L</v>
          </cell>
          <cell r="D2422" t="str">
            <v>5</v>
          </cell>
        </row>
        <row r="2423">
          <cell r="A2423">
            <v>754015</v>
          </cell>
          <cell r="B2423">
            <v>3</v>
          </cell>
          <cell r="C2423" t="str">
            <v>BRENNAN, SIOBHAN</v>
          </cell>
          <cell r="D2423" t="str">
            <v>5</v>
          </cell>
        </row>
        <row r="2424">
          <cell r="A2424">
            <v>754019</v>
          </cell>
          <cell r="B2424">
            <v>2</v>
          </cell>
          <cell r="C2424" t="str">
            <v>WILSON, SARA</v>
          </cell>
          <cell r="D2424" t="str">
            <v>5</v>
          </cell>
        </row>
        <row r="2425">
          <cell r="A2425">
            <v>754024</v>
          </cell>
          <cell r="B2425">
            <v>3</v>
          </cell>
          <cell r="C2425" t="str">
            <v>ICENHOWER, REBECCA S</v>
          </cell>
          <cell r="D2425" t="str">
            <v>3A</v>
          </cell>
        </row>
        <row r="2426">
          <cell r="A2426">
            <v>754031</v>
          </cell>
          <cell r="B2426">
            <v>4</v>
          </cell>
          <cell r="C2426" t="str">
            <v>JACKSON, SELENA A</v>
          </cell>
          <cell r="D2426" t="str">
            <v>3B</v>
          </cell>
        </row>
        <row r="2427">
          <cell r="A2427">
            <v>754049</v>
          </cell>
          <cell r="B2427">
            <v>4</v>
          </cell>
          <cell r="C2427" t="str">
            <v>MCDILL, COLLEEN A</v>
          </cell>
          <cell r="D2427" t="str">
            <v>3B</v>
          </cell>
        </row>
        <row r="2428">
          <cell r="A2428">
            <v>754094</v>
          </cell>
          <cell r="B2428">
            <v>4</v>
          </cell>
          <cell r="C2428" t="str">
            <v>JUDY, STEVEN MARQUAM</v>
          </cell>
          <cell r="D2428" t="str">
            <v>1</v>
          </cell>
        </row>
        <row r="2429">
          <cell r="A2429">
            <v>754097</v>
          </cell>
          <cell r="B2429">
            <v>4</v>
          </cell>
          <cell r="C2429" t="str">
            <v>CALDWELL, JOANN</v>
          </cell>
          <cell r="D2429" t="str">
            <v>2</v>
          </cell>
        </row>
        <row r="2430">
          <cell r="A2430">
            <v>754104</v>
          </cell>
          <cell r="B2430">
            <v>3</v>
          </cell>
          <cell r="C2430" t="str">
            <v>KJORSVIK, NICHOLAS J</v>
          </cell>
          <cell r="D2430" t="str">
            <v>6</v>
          </cell>
        </row>
        <row r="2431">
          <cell r="A2431">
            <v>754118</v>
          </cell>
          <cell r="B2431">
            <v>4</v>
          </cell>
          <cell r="C2431" t="str">
            <v>LONG, BRIAN R</v>
          </cell>
          <cell r="D2431" t="str">
            <v>5</v>
          </cell>
        </row>
        <row r="2432">
          <cell r="A2432">
            <v>754131</v>
          </cell>
          <cell r="B2432">
            <v>4</v>
          </cell>
          <cell r="C2432" t="str">
            <v>LEE, DAVID K</v>
          </cell>
          <cell r="D2432" t="str">
            <v>5</v>
          </cell>
        </row>
        <row r="2433">
          <cell r="A2433">
            <v>754133</v>
          </cell>
          <cell r="B2433">
            <v>4</v>
          </cell>
          <cell r="C2433" t="str">
            <v>DANIELS, REGINALD D.</v>
          </cell>
          <cell r="D2433" t="str">
            <v>3B</v>
          </cell>
        </row>
        <row r="2434">
          <cell r="A2434">
            <v>754142</v>
          </cell>
          <cell r="B2434">
            <v>4</v>
          </cell>
          <cell r="C2434" t="str">
            <v>MARICICH, CANDACE E</v>
          </cell>
          <cell r="D2434" t="str">
            <v>4</v>
          </cell>
        </row>
        <row r="2435">
          <cell r="A2435">
            <v>754157</v>
          </cell>
          <cell r="B2435">
            <v>4</v>
          </cell>
          <cell r="C2435" t="str">
            <v>WILLIAMS, TINA A</v>
          </cell>
          <cell r="D2435" t="str">
            <v>4</v>
          </cell>
        </row>
        <row r="2436">
          <cell r="A2436">
            <v>754191</v>
          </cell>
          <cell r="B2436">
            <v>4</v>
          </cell>
          <cell r="C2436" t="str">
            <v>Bernoski, Kristen</v>
          </cell>
          <cell r="D2436"/>
        </row>
        <row r="2437">
          <cell r="A2437">
            <v>754206</v>
          </cell>
          <cell r="B2437">
            <v>4</v>
          </cell>
          <cell r="C2437" t="str">
            <v>FUGATE, SHARON</v>
          </cell>
          <cell r="D2437" t="str">
            <v>5</v>
          </cell>
        </row>
        <row r="2438">
          <cell r="A2438">
            <v>754207</v>
          </cell>
          <cell r="B2438">
            <v>4</v>
          </cell>
          <cell r="C2438" t="str">
            <v>HARRIS, MARC</v>
          </cell>
          <cell r="D2438" t="str">
            <v>5</v>
          </cell>
        </row>
        <row r="2439">
          <cell r="A2439">
            <v>754223</v>
          </cell>
          <cell r="B2439">
            <v>4</v>
          </cell>
          <cell r="C2439" t="str">
            <v>MASON, JOHN</v>
          </cell>
          <cell r="D2439" t="str">
            <v>3B</v>
          </cell>
        </row>
        <row r="2440">
          <cell r="A2440">
            <v>754244</v>
          </cell>
          <cell r="B2440">
            <v>5</v>
          </cell>
          <cell r="C2440" t="str">
            <v>WILLIAMS, STEPHANIE</v>
          </cell>
          <cell r="D2440" t="str">
            <v>4</v>
          </cell>
        </row>
        <row r="2441">
          <cell r="A2441">
            <v>754255</v>
          </cell>
          <cell r="B2441">
            <v>4</v>
          </cell>
          <cell r="C2441" t="str">
            <v>SWIHART, EMILY B</v>
          </cell>
          <cell r="D2441" t="str">
            <v>5</v>
          </cell>
        </row>
        <row r="2442">
          <cell r="A2442">
            <v>754260</v>
          </cell>
          <cell r="B2442">
            <v>4</v>
          </cell>
          <cell r="C2442" t="str">
            <v>EMANUEL, ANDRE JEROME</v>
          </cell>
          <cell r="D2442" t="str">
            <v>5</v>
          </cell>
        </row>
        <row r="2443">
          <cell r="A2443">
            <v>754298</v>
          </cell>
          <cell r="B2443">
            <v>6</v>
          </cell>
          <cell r="C2443" t="str">
            <v>MULCARE, PATRICK</v>
          </cell>
          <cell r="D2443" t="str">
            <v>6</v>
          </cell>
        </row>
        <row r="2444">
          <cell r="A2444">
            <v>754305</v>
          </cell>
          <cell r="B2444">
            <v>4</v>
          </cell>
          <cell r="C2444" t="str">
            <v>CARTERMAN, DIANA</v>
          </cell>
          <cell r="D2444" t="str">
            <v>5</v>
          </cell>
        </row>
        <row r="2445">
          <cell r="A2445">
            <v>754306</v>
          </cell>
          <cell r="B2445">
            <v>4</v>
          </cell>
          <cell r="C2445" t="str">
            <v>MARCHAND, LISA</v>
          </cell>
          <cell r="D2445" t="str">
            <v>5</v>
          </cell>
        </row>
        <row r="2446">
          <cell r="A2446">
            <v>754310</v>
          </cell>
          <cell r="B2446">
            <v>4</v>
          </cell>
          <cell r="C2446" t="str">
            <v>YONEMITSU, FRANCINE Y</v>
          </cell>
          <cell r="D2446" t="str">
            <v>5</v>
          </cell>
        </row>
        <row r="2447">
          <cell r="A2447">
            <v>754316</v>
          </cell>
          <cell r="B2447">
            <v>3</v>
          </cell>
          <cell r="C2447" t="str">
            <v>SEAL, JOSHUA J</v>
          </cell>
          <cell r="D2447" t="str">
            <v>6</v>
          </cell>
        </row>
        <row r="2448">
          <cell r="A2448">
            <v>754331</v>
          </cell>
          <cell r="B2448">
            <v>4</v>
          </cell>
          <cell r="C2448" t="str">
            <v>NOEL, MICHAEL J</v>
          </cell>
          <cell r="D2448" t="str">
            <v>6</v>
          </cell>
        </row>
        <row r="2449">
          <cell r="A2449">
            <v>754335</v>
          </cell>
          <cell r="B2449">
            <v>2</v>
          </cell>
          <cell r="C2449" t="str">
            <v>MARX, TYLER L</v>
          </cell>
          <cell r="D2449" t="str">
            <v>4</v>
          </cell>
        </row>
        <row r="2450">
          <cell r="A2450">
            <v>754336</v>
          </cell>
          <cell r="B2450">
            <v>4</v>
          </cell>
          <cell r="C2450" t="str">
            <v>Craighead, Brian</v>
          </cell>
          <cell r="D2450" t="str">
            <v>5</v>
          </cell>
        </row>
        <row r="2451">
          <cell r="A2451">
            <v>754351</v>
          </cell>
          <cell r="B2451">
            <v>4</v>
          </cell>
          <cell r="C2451" t="str">
            <v>WASHINGTON, WINSTON J</v>
          </cell>
          <cell r="D2451" t="str">
            <v>5</v>
          </cell>
        </row>
        <row r="2452">
          <cell r="A2452">
            <v>754353</v>
          </cell>
          <cell r="B2452">
            <v>4</v>
          </cell>
          <cell r="C2452" t="str">
            <v>MANHEIMER, NEIL</v>
          </cell>
          <cell r="D2452" t="str">
            <v>2</v>
          </cell>
        </row>
        <row r="2453">
          <cell r="A2453">
            <v>754358</v>
          </cell>
          <cell r="B2453">
            <v>3</v>
          </cell>
          <cell r="C2453" t="str">
            <v>LINVILLE, LINDSAY</v>
          </cell>
          <cell r="D2453" t="str">
            <v>5</v>
          </cell>
        </row>
        <row r="2454">
          <cell r="A2454">
            <v>754363</v>
          </cell>
          <cell r="B2454">
            <v>4</v>
          </cell>
          <cell r="C2454" t="str">
            <v>Blocker, Whitney</v>
          </cell>
          <cell r="D2454" t="str">
            <v>4</v>
          </cell>
        </row>
        <row r="2455">
          <cell r="A2455">
            <v>754376</v>
          </cell>
          <cell r="B2455">
            <v>4</v>
          </cell>
          <cell r="C2455" t="str">
            <v>BOLIN, KATHEE A</v>
          </cell>
          <cell r="D2455" t="str">
            <v>5</v>
          </cell>
        </row>
        <row r="2456">
          <cell r="A2456">
            <v>754385</v>
          </cell>
          <cell r="B2456">
            <v>4</v>
          </cell>
          <cell r="C2456" t="str">
            <v>EGLY, JENNIFER</v>
          </cell>
          <cell r="D2456" t="str">
            <v>5</v>
          </cell>
        </row>
        <row r="2457">
          <cell r="A2457">
            <v>754392</v>
          </cell>
          <cell r="B2457">
            <v>4</v>
          </cell>
          <cell r="C2457" t="str">
            <v>SOMERVILLE, JAIME R</v>
          </cell>
          <cell r="D2457" t="str">
            <v>5</v>
          </cell>
        </row>
        <row r="2458">
          <cell r="A2458">
            <v>754397</v>
          </cell>
          <cell r="B2458">
            <v>5</v>
          </cell>
          <cell r="C2458" t="str">
            <v>MOON, JAMIE BRYANT</v>
          </cell>
          <cell r="D2458" t="str">
            <v>5</v>
          </cell>
        </row>
        <row r="2459">
          <cell r="A2459">
            <v>754416</v>
          </cell>
          <cell r="B2459">
            <v>4</v>
          </cell>
          <cell r="C2459" t="str">
            <v>MARKER, RONALD K</v>
          </cell>
          <cell r="D2459" t="str">
            <v>3B</v>
          </cell>
        </row>
        <row r="2460">
          <cell r="A2460">
            <v>754422</v>
          </cell>
          <cell r="B2460">
            <v>4</v>
          </cell>
          <cell r="C2460" t="str">
            <v>WOODS, MICHAEL F</v>
          </cell>
          <cell r="D2460" t="str">
            <v>5</v>
          </cell>
        </row>
        <row r="2461">
          <cell r="A2461">
            <v>754424</v>
          </cell>
          <cell r="B2461">
            <v>4</v>
          </cell>
          <cell r="C2461" t="str">
            <v>CLARKE, KATHERINE M</v>
          </cell>
          <cell r="D2461" t="str">
            <v>3B</v>
          </cell>
        </row>
        <row r="2462">
          <cell r="A2462">
            <v>754440</v>
          </cell>
          <cell r="B2462">
            <v>4</v>
          </cell>
          <cell r="C2462" t="str">
            <v>DORRIS, MICHAEL A</v>
          </cell>
          <cell r="D2462" t="str">
            <v>5</v>
          </cell>
        </row>
        <row r="2463">
          <cell r="A2463">
            <v>754459</v>
          </cell>
          <cell r="B2463">
            <v>5</v>
          </cell>
          <cell r="C2463" t="str">
            <v>SCHEFFER, KEVIN</v>
          </cell>
          <cell r="D2463" t="str">
            <v>6</v>
          </cell>
        </row>
        <row r="2464">
          <cell r="A2464">
            <v>754470</v>
          </cell>
          <cell r="B2464">
            <v>4</v>
          </cell>
          <cell r="C2464" t="str">
            <v>STABLER, CYNTHIA BREUER</v>
          </cell>
          <cell r="D2464" t="str">
            <v>4</v>
          </cell>
        </row>
        <row r="2465">
          <cell r="A2465">
            <v>754471</v>
          </cell>
          <cell r="B2465">
            <v>4</v>
          </cell>
          <cell r="C2465" t="str">
            <v>OLSON, BARBRA</v>
          </cell>
          <cell r="D2465" t="str">
            <v>3B</v>
          </cell>
        </row>
        <row r="2466">
          <cell r="A2466">
            <v>754508</v>
          </cell>
          <cell r="B2466">
            <v>4</v>
          </cell>
          <cell r="C2466" t="str">
            <v>SODERSTROM, SUZANNE</v>
          </cell>
          <cell r="D2466" t="str">
            <v>3A</v>
          </cell>
        </row>
        <row r="2467">
          <cell r="A2467">
            <v>754530</v>
          </cell>
          <cell r="B2467">
            <v>4</v>
          </cell>
          <cell r="C2467" t="str">
            <v>Bronson, Molly</v>
          </cell>
          <cell r="D2467" t="str">
            <v>5</v>
          </cell>
        </row>
        <row r="2468">
          <cell r="A2468">
            <v>754538</v>
          </cell>
          <cell r="B2468">
            <v>4</v>
          </cell>
          <cell r="C2468" t="str">
            <v>WOODS, ANNETTE</v>
          </cell>
          <cell r="D2468" t="str">
            <v>5</v>
          </cell>
        </row>
        <row r="2469">
          <cell r="A2469">
            <v>754546</v>
          </cell>
          <cell r="B2469">
            <v>4</v>
          </cell>
          <cell r="C2469" t="str">
            <v>DENNIS, SCOTT</v>
          </cell>
          <cell r="D2469" t="str">
            <v>5</v>
          </cell>
        </row>
        <row r="2470">
          <cell r="A2470">
            <v>754548</v>
          </cell>
          <cell r="B2470">
            <v>4</v>
          </cell>
          <cell r="C2470" t="str">
            <v>ANDERSON, THOMAS</v>
          </cell>
          <cell r="D2470" t="str">
            <v>5</v>
          </cell>
        </row>
        <row r="2471">
          <cell r="A2471">
            <v>754557</v>
          </cell>
          <cell r="B2471">
            <v>4</v>
          </cell>
          <cell r="C2471" t="str">
            <v>Rogers, Elizabeth</v>
          </cell>
          <cell r="D2471"/>
        </row>
        <row r="2472">
          <cell r="A2472">
            <v>754561</v>
          </cell>
          <cell r="B2472">
            <v>4</v>
          </cell>
          <cell r="C2472" t="str">
            <v>ROARK, JEFF D</v>
          </cell>
          <cell r="D2472" t="str">
            <v>5</v>
          </cell>
        </row>
        <row r="2473">
          <cell r="A2473">
            <v>754565</v>
          </cell>
          <cell r="B2473">
            <v>3</v>
          </cell>
          <cell r="C2473" t="str">
            <v>ISRAEL, LIGHTNESS</v>
          </cell>
          <cell r="D2473" t="str">
            <v>6</v>
          </cell>
        </row>
        <row r="2474">
          <cell r="A2474">
            <v>754569</v>
          </cell>
          <cell r="B2474">
            <v>4</v>
          </cell>
          <cell r="C2474" t="str">
            <v xml:space="preserve">Nelson, Robert  </v>
          </cell>
          <cell r="D2474" t="str">
            <v>5</v>
          </cell>
        </row>
        <row r="2475">
          <cell r="A2475">
            <v>754571</v>
          </cell>
          <cell r="B2475">
            <v>3</v>
          </cell>
          <cell r="C2475" t="str">
            <v>PENEWELL, CAROL A</v>
          </cell>
          <cell r="D2475" t="str">
            <v>5</v>
          </cell>
        </row>
        <row r="2476">
          <cell r="A2476">
            <v>754599</v>
          </cell>
          <cell r="B2476">
            <v>4</v>
          </cell>
          <cell r="C2476" t="str">
            <v>DAVIS, KEVIN</v>
          </cell>
          <cell r="D2476" t="str">
            <v>5</v>
          </cell>
        </row>
        <row r="2477">
          <cell r="A2477">
            <v>754602</v>
          </cell>
          <cell r="B2477">
            <v>4</v>
          </cell>
          <cell r="C2477" t="str">
            <v>SIEGEL, JAMES W</v>
          </cell>
          <cell r="D2477" t="str">
            <v>5</v>
          </cell>
        </row>
        <row r="2478">
          <cell r="A2478">
            <v>754645</v>
          </cell>
          <cell r="B2478">
            <v>5</v>
          </cell>
          <cell r="C2478" t="str">
            <v>DOUGHERTY, SHANNON</v>
          </cell>
          <cell r="D2478" t="str">
            <v>5</v>
          </cell>
        </row>
        <row r="2479">
          <cell r="A2479">
            <v>754655</v>
          </cell>
          <cell r="B2479">
            <v>4</v>
          </cell>
          <cell r="C2479" t="str">
            <v>Tuxbury, Anna</v>
          </cell>
          <cell r="D2479" t="str">
            <v>4</v>
          </cell>
        </row>
        <row r="2480">
          <cell r="A2480">
            <v>754663</v>
          </cell>
          <cell r="B2480">
            <v>4</v>
          </cell>
          <cell r="C2480" t="str">
            <v>HALL, TONY ZEGREY</v>
          </cell>
          <cell r="D2480" t="str">
            <v>6</v>
          </cell>
        </row>
        <row r="2481">
          <cell r="A2481">
            <v>754761</v>
          </cell>
          <cell r="B2481">
            <v>4</v>
          </cell>
          <cell r="C2481" t="str">
            <v>THOMSON, PATRICK J</v>
          </cell>
          <cell r="D2481" t="str">
            <v>5</v>
          </cell>
        </row>
        <row r="2482">
          <cell r="A2482">
            <v>754812</v>
          </cell>
          <cell r="B2482">
            <v>2</v>
          </cell>
          <cell r="C2482" t="str">
            <v>LEWIS, ROBERT R</v>
          </cell>
          <cell r="D2482" t="str">
            <v>6</v>
          </cell>
        </row>
        <row r="2483">
          <cell r="A2483">
            <v>754821</v>
          </cell>
          <cell r="B2483">
            <v>4</v>
          </cell>
          <cell r="C2483" t="str">
            <v>GANTT, NICHOLAS A</v>
          </cell>
          <cell r="D2483" t="str">
            <v>5</v>
          </cell>
        </row>
        <row r="2484">
          <cell r="A2484">
            <v>754865</v>
          </cell>
          <cell r="B2484">
            <v>4</v>
          </cell>
          <cell r="C2484" t="str">
            <v>PICKETT, LUKE</v>
          </cell>
          <cell r="D2484" t="str">
            <v>6</v>
          </cell>
        </row>
        <row r="2485">
          <cell r="A2485">
            <v>754868</v>
          </cell>
          <cell r="B2485">
            <v>5</v>
          </cell>
          <cell r="C2485" t="str">
            <v>BUCHANAN, ROBERT</v>
          </cell>
          <cell r="D2485"/>
        </row>
        <row r="2486">
          <cell r="A2486">
            <v>754900</v>
          </cell>
          <cell r="B2486">
            <v>4</v>
          </cell>
          <cell r="C2486" t="str">
            <v>Giakovmis, Michael</v>
          </cell>
          <cell r="D2486" t="str">
            <v>5</v>
          </cell>
        </row>
        <row r="2487">
          <cell r="A2487">
            <v>754911</v>
          </cell>
          <cell r="B2487">
            <v>3</v>
          </cell>
          <cell r="C2487" t="str">
            <v>ROLFE, CARRIE</v>
          </cell>
          <cell r="D2487" t="str">
            <v>4</v>
          </cell>
        </row>
        <row r="2488">
          <cell r="A2488">
            <v>754951</v>
          </cell>
          <cell r="B2488">
            <v>4</v>
          </cell>
          <cell r="C2488" t="str">
            <v>CLARK, MICHELLE</v>
          </cell>
          <cell r="D2488" t="str">
            <v>5</v>
          </cell>
        </row>
        <row r="2489">
          <cell r="A2489">
            <v>754952</v>
          </cell>
          <cell r="B2489">
            <v>4</v>
          </cell>
          <cell r="C2489" t="str">
            <v>Davis, Michael</v>
          </cell>
          <cell r="D2489" t="str">
            <v>6</v>
          </cell>
        </row>
        <row r="2490">
          <cell r="A2490">
            <v>754956</v>
          </cell>
          <cell r="B2490">
            <v>4</v>
          </cell>
          <cell r="C2490" t="str">
            <v>RENDLE, DONNA</v>
          </cell>
          <cell r="D2490" t="str">
            <v>4</v>
          </cell>
        </row>
        <row r="2491">
          <cell r="A2491">
            <v>754994</v>
          </cell>
          <cell r="B2491">
            <v>4</v>
          </cell>
          <cell r="C2491" t="str">
            <v>FLY, ELLEN LAVITA</v>
          </cell>
          <cell r="D2491"/>
        </row>
        <row r="2492">
          <cell r="A2492">
            <v>755018</v>
          </cell>
          <cell r="B2492">
            <v>4</v>
          </cell>
          <cell r="C2492" t="str">
            <v>PETTIT, BRADLEY N</v>
          </cell>
          <cell r="D2492"/>
        </row>
        <row r="2493">
          <cell r="A2493">
            <v>755028</v>
          </cell>
          <cell r="B2493">
            <v>4</v>
          </cell>
          <cell r="C2493" t="str">
            <v>SAWYER, TRACY ALLEN</v>
          </cell>
          <cell r="D2493" t="str">
            <v>3B</v>
          </cell>
        </row>
        <row r="2494">
          <cell r="A2494">
            <v>755070</v>
          </cell>
          <cell r="B2494">
            <v>4</v>
          </cell>
          <cell r="C2494" t="str">
            <v>Holtturn, Violet</v>
          </cell>
          <cell r="D2494"/>
        </row>
        <row r="2495">
          <cell r="A2495">
            <v>755106</v>
          </cell>
          <cell r="B2495">
            <v>4</v>
          </cell>
          <cell r="C2495" t="str">
            <v>AL-HAKIM, JACOB</v>
          </cell>
          <cell r="D2495" t="str">
            <v>5</v>
          </cell>
        </row>
        <row r="2496">
          <cell r="A2496">
            <v>755119</v>
          </cell>
          <cell r="B2496">
            <v>4</v>
          </cell>
          <cell r="C2496" t="str">
            <v>ZYLSTRA, COLLEEN</v>
          </cell>
          <cell r="D2496"/>
        </row>
        <row r="2497">
          <cell r="A2497">
            <v>755120</v>
          </cell>
          <cell r="B2497">
            <v>4</v>
          </cell>
          <cell r="C2497" t="str">
            <v>COLLINS, PAUL</v>
          </cell>
          <cell r="D2497" t="str">
            <v>5</v>
          </cell>
        </row>
        <row r="2498">
          <cell r="A2498">
            <v>755131</v>
          </cell>
          <cell r="B2498">
            <v>4</v>
          </cell>
          <cell r="C2498" t="str">
            <v>GILROY, JEREMY J</v>
          </cell>
          <cell r="D2498" t="str">
            <v>5</v>
          </cell>
        </row>
        <row r="2499">
          <cell r="A2499">
            <v>755155</v>
          </cell>
          <cell r="B2499">
            <v>4</v>
          </cell>
          <cell r="C2499" t="str">
            <v>MCGEE, RICKY</v>
          </cell>
          <cell r="D2499" t="str">
            <v>4</v>
          </cell>
        </row>
        <row r="2500">
          <cell r="A2500">
            <v>755173</v>
          </cell>
          <cell r="B2500">
            <v>3</v>
          </cell>
          <cell r="C2500" t="str">
            <v>DEROSIA, KYLE J</v>
          </cell>
          <cell r="D2500" t="str">
            <v>3B</v>
          </cell>
        </row>
        <row r="2501">
          <cell r="A2501">
            <v>755178</v>
          </cell>
          <cell r="B2501">
            <v>2</v>
          </cell>
          <cell r="C2501" t="str">
            <v>ESHE, CLIFFORD E</v>
          </cell>
          <cell r="D2501" t="str">
            <v>5</v>
          </cell>
        </row>
        <row r="2502">
          <cell r="A2502">
            <v>755191</v>
          </cell>
          <cell r="B2502">
            <v>4</v>
          </cell>
          <cell r="C2502" t="str">
            <v>Duke, Curtis</v>
          </cell>
          <cell r="D2502" t="str">
            <v>6</v>
          </cell>
        </row>
        <row r="2503">
          <cell r="A2503">
            <v>755205</v>
          </cell>
          <cell r="B2503">
            <v>4</v>
          </cell>
          <cell r="C2503" t="str">
            <v>Willey, Krista-Mae</v>
          </cell>
          <cell r="D2503"/>
        </row>
        <row r="2504">
          <cell r="A2504">
            <v>755238</v>
          </cell>
          <cell r="B2504">
            <v>5</v>
          </cell>
          <cell r="C2504" t="str">
            <v>FRENCH, RONALD J</v>
          </cell>
          <cell r="D2504" t="str">
            <v>4</v>
          </cell>
        </row>
        <row r="2505">
          <cell r="A2505">
            <v>755239</v>
          </cell>
          <cell r="B2505">
            <v>4</v>
          </cell>
          <cell r="C2505" t="str">
            <v>Harsila, Katie</v>
          </cell>
          <cell r="D2505" t="str">
            <v>5</v>
          </cell>
        </row>
        <row r="2506">
          <cell r="A2506">
            <v>755255</v>
          </cell>
          <cell r="B2506">
            <v>4</v>
          </cell>
          <cell r="C2506" t="str">
            <v>OLSON, KEVIN T</v>
          </cell>
          <cell r="D2506" t="str">
            <v>5</v>
          </cell>
        </row>
        <row r="2507">
          <cell r="A2507">
            <v>755291</v>
          </cell>
          <cell r="B2507">
            <v>3</v>
          </cell>
          <cell r="C2507" t="str">
            <v>HAMILTON, ALBERT BUDDY</v>
          </cell>
          <cell r="D2507" t="str">
            <v>6</v>
          </cell>
        </row>
        <row r="2508">
          <cell r="A2508">
            <v>755304</v>
          </cell>
          <cell r="B2508">
            <v>4</v>
          </cell>
          <cell r="C2508" t="str">
            <v>CHASE, DANIEL</v>
          </cell>
          <cell r="D2508" t="str">
            <v>5</v>
          </cell>
        </row>
        <row r="2509">
          <cell r="A2509">
            <v>755314</v>
          </cell>
          <cell r="B2509">
            <v>4</v>
          </cell>
          <cell r="C2509" t="str">
            <v>FRANZEN, DANIEL LEWIS</v>
          </cell>
          <cell r="D2509" t="str">
            <v>5</v>
          </cell>
        </row>
        <row r="2510">
          <cell r="A2510">
            <v>755339</v>
          </cell>
          <cell r="B2510">
            <v>4</v>
          </cell>
          <cell r="C2510" t="str">
            <v>KNAUSS, ASHLEY</v>
          </cell>
          <cell r="D2510" t="str">
            <v>6</v>
          </cell>
        </row>
        <row r="2511">
          <cell r="A2511">
            <v>755349</v>
          </cell>
          <cell r="B2511">
            <v>4</v>
          </cell>
          <cell r="C2511" t="str">
            <v>MELTZER, ADAM</v>
          </cell>
          <cell r="D2511" t="str">
            <v>4</v>
          </cell>
        </row>
        <row r="2512">
          <cell r="A2512">
            <v>755362</v>
          </cell>
          <cell r="B2512">
            <v>4</v>
          </cell>
          <cell r="C2512" t="str">
            <v>MCCLUSKY, MATTHEW P</v>
          </cell>
          <cell r="D2512" t="str">
            <v>5</v>
          </cell>
        </row>
        <row r="2513">
          <cell r="A2513">
            <v>755366</v>
          </cell>
          <cell r="B2513">
            <v>4</v>
          </cell>
          <cell r="C2513" t="str">
            <v>HAGAN, CHRISTOPHER</v>
          </cell>
          <cell r="D2513" t="str">
            <v>5</v>
          </cell>
        </row>
        <row r="2514">
          <cell r="A2514">
            <v>755379</v>
          </cell>
          <cell r="B2514">
            <v>4</v>
          </cell>
          <cell r="C2514" t="str">
            <v>MCBAY, KENNETH D</v>
          </cell>
          <cell r="D2514" t="str">
            <v>6</v>
          </cell>
        </row>
        <row r="2515">
          <cell r="A2515">
            <v>755386</v>
          </cell>
          <cell r="B2515">
            <v>4</v>
          </cell>
          <cell r="C2515" t="str">
            <v>SWADENER, BURTON</v>
          </cell>
          <cell r="D2515" t="str">
            <v>3A</v>
          </cell>
        </row>
        <row r="2516">
          <cell r="A2516">
            <v>755393</v>
          </cell>
          <cell r="B2516">
            <v>4</v>
          </cell>
          <cell r="C2516" t="str">
            <v>Scouller, Matthew</v>
          </cell>
          <cell r="D2516" t="str">
            <v>3B</v>
          </cell>
        </row>
        <row r="2517">
          <cell r="A2517">
            <v>755398</v>
          </cell>
          <cell r="B2517">
            <v>5</v>
          </cell>
          <cell r="C2517" t="str">
            <v>PEARSON, REBECCA R</v>
          </cell>
          <cell r="D2517" t="str">
            <v>5</v>
          </cell>
        </row>
        <row r="2518">
          <cell r="A2518">
            <v>755401</v>
          </cell>
          <cell r="B2518">
            <v>4</v>
          </cell>
          <cell r="C2518" t="str">
            <v>PUNTIGAM, NATHAN ANDREW</v>
          </cell>
          <cell r="D2518" t="str">
            <v>5</v>
          </cell>
        </row>
        <row r="2519">
          <cell r="A2519">
            <v>755457</v>
          </cell>
          <cell r="B2519">
            <v>4</v>
          </cell>
          <cell r="C2519" t="str">
            <v>SEIDELMAN, STEVEN</v>
          </cell>
          <cell r="D2519" t="str">
            <v>5</v>
          </cell>
        </row>
        <row r="2520">
          <cell r="A2520">
            <v>755459</v>
          </cell>
          <cell r="B2520">
            <v>4</v>
          </cell>
          <cell r="C2520" t="str">
            <v>RAUGHT, ROBERT</v>
          </cell>
          <cell r="D2520" t="str">
            <v>5</v>
          </cell>
        </row>
        <row r="2521">
          <cell r="A2521">
            <v>755486</v>
          </cell>
          <cell r="B2521">
            <v>3</v>
          </cell>
          <cell r="C2521" t="str">
            <v>KNEE, BRANDON M</v>
          </cell>
          <cell r="D2521"/>
        </row>
        <row r="2522">
          <cell r="A2522">
            <v>755491</v>
          </cell>
          <cell r="B2522">
            <v>4</v>
          </cell>
          <cell r="C2522" t="str">
            <v>ROBINSON, DOMINIC</v>
          </cell>
          <cell r="D2522" t="str">
            <v>5</v>
          </cell>
        </row>
        <row r="2523">
          <cell r="A2523">
            <v>755534</v>
          </cell>
          <cell r="B2523">
            <v>2</v>
          </cell>
          <cell r="C2523" t="str">
            <v>MEY, COREY</v>
          </cell>
          <cell r="D2523" t="str">
            <v>3A</v>
          </cell>
        </row>
        <row r="2524">
          <cell r="A2524">
            <v>755558</v>
          </cell>
          <cell r="B2524">
            <v>4</v>
          </cell>
          <cell r="C2524" t="str">
            <v>NELSON, CORINNE P</v>
          </cell>
          <cell r="D2524" t="str">
            <v>3B</v>
          </cell>
        </row>
        <row r="2525">
          <cell r="A2525">
            <v>755599</v>
          </cell>
          <cell r="B2525">
            <v>4</v>
          </cell>
          <cell r="C2525" t="str">
            <v>Underwood, Sally</v>
          </cell>
          <cell r="D2525" t="str">
            <v>4</v>
          </cell>
        </row>
        <row r="2526">
          <cell r="A2526">
            <v>755631</v>
          </cell>
          <cell r="B2526">
            <v>4</v>
          </cell>
          <cell r="C2526" t="str">
            <v>BLAIR, TANIA</v>
          </cell>
          <cell r="D2526" t="str">
            <v>2</v>
          </cell>
        </row>
        <row r="2527">
          <cell r="A2527">
            <v>755663</v>
          </cell>
          <cell r="B2527">
            <v>4</v>
          </cell>
          <cell r="C2527" t="str">
            <v>DIMMITT, DOUGLAS R</v>
          </cell>
          <cell r="D2527" t="str">
            <v>5</v>
          </cell>
        </row>
        <row r="2528">
          <cell r="A2528">
            <v>755684</v>
          </cell>
          <cell r="B2528">
            <v>6</v>
          </cell>
          <cell r="C2528" t="str">
            <v>HERRINGTON, BONNIE</v>
          </cell>
          <cell r="D2528" t="str">
            <v>3B</v>
          </cell>
        </row>
        <row r="2529">
          <cell r="A2529">
            <v>755739</v>
          </cell>
          <cell r="B2529">
            <v>4</v>
          </cell>
          <cell r="C2529" t="str">
            <v>AUSTIN, LEWIS WAYNE</v>
          </cell>
          <cell r="D2529" t="str">
            <v>1</v>
          </cell>
        </row>
        <row r="2530">
          <cell r="A2530">
            <v>755741</v>
          </cell>
          <cell r="B2530">
            <v>4</v>
          </cell>
          <cell r="C2530" t="str">
            <v>MEYER, ANDREW ADAM</v>
          </cell>
          <cell r="D2530"/>
        </row>
        <row r="2531">
          <cell r="A2531">
            <v>755743</v>
          </cell>
          <cell r="B2531">
            <v>4</v>
          </cell>
          <cell r="C2531" t="str">
            <v>KARNS, JAY A</v>
          </cell>
          <cell r="D2531"/>
        </row>
        <row r="2532">
          <cell r="A2532">
            <v>755766</v>
          </cell>
          <cell r="B2532">
            <v>4</v>
          </cell>
          <cell r="C2532" t="str">
            <v>GIMPEL, ANDREW STEVEN</v>
          </cell>
          <cell r="D2532" t="str">
            <v>5</v>
          </cell>
        </row>
        <row r="2533">
          <cell r="A2533">
            <v>755776</v>
          </cell>
          <cell r="B2533">
            <v>4</v>
          </cell>
          <cell r="C2533" t="str">
            <v>MAYS, GLENN</v>
          </cell>
          <cell r="D2533"/>
        </row>
        <row r="2534">
          <cell r="A2534">
            <v>755779</v>
          </cell>
          <cell r="B2534">
            <v>3</v>
          </cell>
          <cell r="C2534" t="str">
            <v>BRYANT, TWYLA E</v>
          </cell>
          <cell r="D2534" t="str">
            <v>4</v>
          </cell>
        </row>
        <row r="2535">
          <cell r="A2535">
            <v>755819</v>
          </cell>
          <cell r="B2535">
            <v>4</v>
          </cell>
          <cell r="C2535" t="str">
            <v>THORP, MICHAEL</v>
          </cell>
          <cell r="D2535" t="str">
            <v>6</v>
          </cell>
        </row>
        <row r="2536">
          <cell r="A2536">
            <v>755830</v>
          </cell>
          <cell r="B2536">
            <v>4</v>
          </cell>
          <cell r="C2536" t="str">
            <v>VOGEL, WILLIAM</v>
          </cell>
          <cell r="D2536" t="str">
            <v>6</v>
          </cell>
        </row>
        <row r="2537">
          <cell r="A2537">
            <v>755842</v>
          </cell>
          <cell r="B2537">
            <v>4</v>
          </cell>
          <cell r="C2537" t="str">
            <v>COSTANZA, ELIZABETH D</v>
          </cell>
          <cell r="D2537" t="str">
            <v>4</v>
          </cell>
        </row>
        <row r="2538">
          <cell r="A2538">
            <v>755845</v>
          </cell>
          <cell r="B2538">
            <v>4</v>
          </cell>
          <cell r="C2538" t="str">
            <v>HIPPELY, ROSEMARY G.</v>
          </cell>
          <cell r="D2538" t="str">
            <v>5</v>
          </cell>
        </row>
        <row r="2539">
          <cell r="A2539">
            <v>755852</v>
          </cell>
          <cell r="B2539">
            <v>4</v>
          </cell>
          <cell r="C2539" t="str">
            <v>GUENTHER, TARA P</v>
          </cell>
          <cell r="D2539" t="str">
            <v>2</v>
          </cell>
        </row>
        <row r="2540">
          <cell r="A2540">
            <v>755867</v>
          </cell>
          <cell r="B2540">
            <v>4</v>
          </cell>
          <cell r="C2540" t="str">
            <v>HIDANO, DAVID K</v>
          </cell>
          <cell r="D2540" t="str">
            <v>4</v>
          </cell>
        </row>
        <row r="2541">
          <cell r="A2541">
            <v>755876</v>
          </cell>
          <cell r="B2541">
            <v>4</v>
          </cell>
          <cell r="C2541" t="str">
            <v>WALDOW, THERESA M</v>
          </cell>
          <cell r="D2541" t="str">
            <v>5</v>
          </cell>
        </row>
        <row r="2542">
          <cell r="A2542">
            <v>755887</v>
          </cell>
          <cell r="B2542">
            <v>4</v>
          </cell>
          <cell r="C2542" t="str">
            <v>WHITTAKER, MATTHEW J</v>
          </cell>
          <cell r="D2542" t="str">
            <v>3A</v>
          </cell>
        </row>
        <row r="2543">
          <cell r="A2543">
            <v>755892</v>
          </cell>
          <cell r="B2543">
            <v>3</v>
          </cell>
          <cell r="C2543" t="str">
            <v>DENBY, ALICIA</v>
          </cell>
          <cell r="D2543" t="str">
            <v>5</v>
          </cell>
        </row>
        <row r="2544">
          <cell r="A2544">
            <v>755905</v>
          </cell>
          <cell r="B2544">
            <v>4</v>
          </cell>
          <cell r="C2544" t="str">
            <v>SULLIVAN, LAWRENCE W</v>
          </cell>
          <cell r="D2544" t="str">
            <v>5</v>
          </cell>
        </row>
        <row r="2545">
          <cell r="A2545">
            <v>755911</v>
          </cell>
          <cell r="B2545">
            <v>5</v>
          </cell>
          <cell r="C2545" t="str">
            <v>TAYLOR, JACOB</v>
          </cell>
          <cell r="D2545" t="str">
            <v>5</v>
          </cell>
        </row>
        <row r="2546">
          <cell r="A2546">
            <v>755938</v>
          </cell>
          <cell r="B2546">
            <v>4</v>
          </cell>
          <cell r="C2546" t="str">
            <v>Johnson, Ronald</v>
          </cell>
          <cell r="D2546" t="str">
            <v>5</v>
          </cell>
        </row>
        <row r="2547">
          <cell r="A2547">
            <v>755943</v>
          </cell>
          <cell r="B2547">
            <v>3</v>
          </cell>
          <cell r="C2547" t="str">
            <v>CHAMBERLAIN, JOHN</v>
          </cell>
          <cell r="D2547" t="str">
            <v>5</v>
          </cell>
        </row>
        <row r="2548">
          <cell r="A2548">
            <v>755944</v>
          </cell>
          <cell r="B2548">
            <v>3</v>
          </cell>
          <cell r="C2548" t="str">
            <v>CHAMBERLAIN, MICHAEL</v>
          </cell>
          <cell r="D2548" t="str">
            <v>5</v>
          </cell>
        </row>
        <row r="2549">
          <cell r="A2549">
            <v>755953</v>
          </cell>
          <cell r="B2549">
            <v>4</v>
          </cell>
          <cell r="C2549" t="str">
            <v>Dews, Ian Paul</v>
          </cell>
          <cell r="D2549" t="str">
            <v>3A</v>
          </cell>
        </row>
        <row r="2550">
          <cell r="A2550">
            <v>755972</v>
          </cell>
          <cell r="B2550">
            <v>4</v>
          </cell>
          <cell r="C2550" t="str">
            <v>Espinosa, Tomas</v>
          </cell>
          <cell r="D2550" t="str">
            <v>5</v>
          </cell>
        </row>
        <row r="2551">
          <cell r="A2551">
            <v>756001</v>
          </cell>
          <cell r="B2551">
            <v>6</v>
          </cell>
          <cell r="C2551" t="str">
            <v>ROBERTS, KAREY</v>
          </cell>
          <cell r="D2551" t="str">
            <v>5</v>
          </cell>
        </row>
        <row r="2552">
          <cell r="A2552">
            <v>756001</v>
          </cell>
          <cell r="B2552">
            <v>5</v>
          </cell>
          <cell r="C2552" t="str">
            <v>ROBERTS, KAREY Y</v>
          </cell>
          <cell r="D2552" t="str">
            <v>5</v>
          </cell>
        </row>
        <row r="2553">
          <cell r="A2553">
            <v>756027</v>
          </cell>
          <cell r="B2553">
            <v>6</v>
          </cell>
          <cell r="C2553" t="str">
            <v>KLEFFNER, STEPHEN E.</v>
          </cell>
          <cell r="D2553" t="str">
            <v>6</v>
          </cell>
        </row>
        <row r="2554">
          <cell r="A2554">
            <v>756028</v>
          </cell>
          <cell r="B2554">
            <v>4</v>
          </cell>
          <cell r="C2554" t="str">
            <v>AKAI, CANDEE M</v>
          </cell>
          <cell r="D2554" t="str">
            <v>5</v>
          </cell>
        </row>
        <row r="2555">
          <cell r="A2555">
            <v>756033</v>
          </cell>
          <cell r="B2555">
            <v>4</v>
          </cell>
          <cell r="C2555" t="str">
            <v>CAGLE, MICHAEL J</v>
          </cell>
          <cell r="D2555" t="str">
            <v>4</v>
          </cell>
        </row>
        <row r="2556">
          <cell r="A2556">
            <v>756038</v>
          </cell>
          <cell r="B2556">
            <v>4</v>
          </cell>
          <cell r="C2556" t="str">
            <v>STORM, KEVIN</v>
          </cell>
          <cell r="D2556"/>
        </row>
        <row r="2557">
          <cell r="A2557">
            <v>756051</v>
          </cell>
          <cell r="B2557">
            <v>4</v>
          </cell>
          <cell r="C2557" t="str">
            <v>HASKINS, JAMES</v>
          </cell>
          <cell r="D2557" t="str">
            <v>4</v>
          </cell>
        </row>
        <row r="2558">
          <cell r="A2558">
            <v>756061</v>
          </cell>
          <cell r="B2558">
            <v>4</v>
          </cell>
          <cell r="C2558" t="str">
            <v>HELBLING, MATTHEW BARRY</v>
          </cell>
          <cell r="D2558" t="str">
            <v>4</v>
          </cell>
        </row>
        <row r="2559">
          <cell r="A2559">
            <v>756069</v>
          </cell>
          <cell r="B2559">
            <v>1</v>
          </cell>
          <cell r="C2559" t="str">
            <v>SOLEM, JASMINE M</v>
          </cell>
          <cell r="D2559" t="str">
            <v>4</v>
          </cell>
        </row>
        <row r="2560">
          <cell r="A2560">
            <v>756083</v>
          </cell>
          <cell r="B2560">
            <v>4</v>
          </cell>
          <cell r="C2560" t="str">
            <v>Hirai, Johnny</v>
          </cell>
          <cell r="D2560" t="str">
            <v>5</v>
          </cell>
        </row>
        <row r="2561">
          <cell r="A2561">
            <v>756129</v>
          </cell>
          <cell r="B2561">
            <v>4</v>
          </cell>
          <cell r="C2561" t="str">
            <v>Mothershead, Jessica</v>
          </cell>
          <cell r="D2561"/>
        </row>
        <row r="2562">
          <cell r="A2562">
            <v>756139</v>
          </cell>
          <cell r="B2562">
            <v>4</v>
          </cell>
          <cell r="C2562" t="str">
            <v>MEYER, KERRI D</v>
          </cell>
          <cell r="D2562" t="str">
            <v>5</v>
          </cell>
        </row>
        <row r="2563">
          <cell r="A2563">
            <v>756155</v>
          </cell>
          <cell r="B2563">
            <v>4</v>
          </cell>
          <cell r="C2563" t="str">
            <v>Slye, Mark</v>
          </cell>
          <cell r="D2563"/>
        </row>
        <row r="2564">
          <cell r="A2564">
            <v>756156</v>
          </cell>
          <cell r="B2564">
            <v>3</v>
          </cell>
          <cell r="C2564" t="str">
            <v>METZGER, SUSAN K</v>
          </cell>
          <cell r="D2564" t="str">
            <v>4</v>
          </cell>
        </row>
        <row r="2565">
          <cell r="A2565">
            <v>756178</v>
          </cell>
          <cell r="B2565">
            <v>6</v>
          </cell>
          <cell r="C2565" t="str">
            <v>BROWDER, DENNIS</v>
          </cell>
          <cell r="D2565" t="str">
            <v>4</v>
          </cell>
        </row>
        <row r="2566">
          <cell r="A2566">
            <v>756199</v>
          </cell>
          <cell r="B2566">
            <v>4</v>
          </cell>
          <cell r="C2566" t="str">
            <v>Martin, Kristen</v>
          </cell>
          <cell r="D2566" t="str">
            <v>5</v>
          </cell>
        </row>
        <row r="2567">
          <cell r="A2567">
            <v>756201</v>
          </cell>
          <cell r="B2567">
            <v>4</v>
          </cell>
          <cell r="C2567" t="str">
            <v>MOLINA, STEVEN C G</v>
          </cell>
          <cell r="D2567" t="str">
            <v>4</v>
          </cell>
        </row>
        <row r="2568">
          <cell r="A2568">
            <v>756211</v>
          </cell>
          <cell r="B2568">
            <v>3</v>
          </cell>
          <cell r="C2568" t="str">
            <v>JONES, ANDREW</v>
          </cell>
          <cell r="D2568" t="str">
            <v>4</v>
          </cell>
        </row>
        <row r="2569">
          <cell r="A2569">
            <v>756223</v>
          </cell>
          <cell r="B2569">
            <v>4</v>
          </cell>
          <cell r="C2569" t="str">
            <v>JOHNSTON, JAMES D</v>
          </cell>
          <cell r="D2569" t="str">
            <v>5</v>
          </cell>
        </row>
        <row r="2570">
          <cell r="A2570">
            <v>756242</v>
          </cell>
          <cell r="B2570">
            <v>4</v>
          </cell>
          <cell r="C2570" t="str">
            <v>Hirai, Merle</v>
          </cell>
          <cell r="D2570" t="str">
            <v>6</v>
          </cell>
        </row>
        <row r="2571">
          <cell r="A2571">
            <v>756246</v>
          </cell>
          <cell r="B2571">
            <v>4</v>
          </cell>
          <cell r="C2571" t="str">
            <v>Landy, Serena</v>
          </cell>
          <cell r="D2571" t="str">
            <v>5</v>
          </cell>
        </row>
        <row r="2572">
          <cell r="A2572">
            <v>756255</v>
          </cell>
          <cell r="B2572">
            <v>6</v>
          </cell>
          <cell r="C2572" t="str">
            <v>DORRIS, CANDI</v>
          </cell>
          <cell r="D2572" t="str">
            <v>6</v>
          </cell>
        </row>
        <row r="2573">
          <cell r="A2573">
            <v>756257</v>
          </cell>
          <cell r="B2573">
            <v>4</v>
          </cell>
          <cell r="C2573" t="str">
            <v>KING, CLIFFORD R</v>
          </cell>
          <cell r="D2573" t="str">
            <v>6</v>
          </cell>
        </row>
        <row r="2574">
          <cell r="A2574">
            <v>756268</v>
          </cell>
          <cell r="B2574">
            <v>4</v>
          </cell>
          <cell r="C2574" t="str">
            <v>AHN, GIEL</v>
          </cell>
          <cell r="D2574" t="str">
            <v>5</v>
          </cell>
        </row>
        <row r="2575">
          <cell r="A2575">
            <v>756270</v>
          </cell>
          <cell r="B2575">
            <v>4</v>
          </cell>
          <cell r="C2575" t="str">
            <v>NEIDER, BRETT</v>
          </cell>
          <cell r="D2575" t="str">
            <v>5</v>
          </cell>
        </row>
        <row r="2576">
          <cell r="A2576">
            <v>756272</v>
          </cell>
          <cell r="B2576">
            <v>4</v>
          </cell>
          <cell r="C2576" t="str">
            <v>TIDEMAN, DONALD M</v>
          </cell>
          <cell r="D2576" t="str">
            <v>6</v>
          </cell>
        </row>
        <row r="2577">
          <cell r="A2577">
            <v>756300</v>
          </cell>
          <cell r="B2577">
            <v>4</v>
          </cell>
          <cell r="C2577" t="str">
            <v>Livesey, Peter</v>
          </cell>
          <cell r="D2577" t="str">
            <v>3A</v>
          </cell>
        </row>
        <row r="2578">
          <cell r="A2578">
            <v>756301</v>
          </cell>
          <cell r="B2578">
            <v>4</v>
          </cell>
          <cell r="C2578" t="str">
            <v>COOPER, KYLE J</v>
          </cell>
          <cell r="D2578" t="str">
            <v>5</v>
          </cell>
        </row>
        <row r="2579">
          <cell r="A2579">
            <v>756316</v>
          </cell>
          <cell r="B2579">
            <v>4</v>
          </cell>
          <cell r="C2579" t="str">
            <v>MANION, CULLEN FRANCIS</v>
          </cell>
          <cell r="D2579" t="str">
            <v>6</v>
          </cell>
        </row>
        <row r="2580">
          <cell r="A2580">
            <v>756329</v>
          </cell>
          <cell r="B2580">
            <v>4</v>
          </cell>
          <cell r="C2580" t="str">
            <v>JANES, NEIL S</v>
          </cell>
          <cell r="D2580" t="str">
            <v>5</v>
          </cell>
        </row>
        <row r="2581">
          <cell r="A2581">
            <v>756361</v>
          </cell>
          <cell r="B2581">
            <v>5</v>
          </cell>
          <cell r="C2581" t="str">
            <v>WILLIAMS, KEITH A</v>
          </cell>
          <cell r="D2581" t="str">
            <v>4</v>
          </cell>
        </row>
        <row r="2582">
          <cell r="A2582">
            <v>756376</v>
          </cell>
          <cell r="B2582">
            <v>5</v>
          </cell>
          <cell r="C2582" t="str">
            <v>STEWART, BRYCE</v>
          </cell>
          <cell r="D2582" t="str">
            <v>5</v>
          </cell>
        </row>
        <row r="2583">
          <cell r="A2583">
            <v>756390</v>
          </cell>
          <cell r="B2583">
            <v>4</v>
          </cell>
          <cell r="C2583" t="str">
            <v>CARTER, JOSHUA MATTHEW</v>
          </cell>
          <cell r="D2583" t="str">
            <v>4</v>
          </cell>
        </row>
        <row r="2584">
          <cell r="A2584">
            <v>756456</v>
          </cell>
          <cell r="B2584">
            <v>3</v>
          </cell>
          <cell r="C2584" t="str">
            <v>GONZALES, GEORGE DOMINIC</v>
          </cell>
          <cell r="D2584" t="str">
            <v>5</v>
          </cell>
        </row>
        <row r="2585">
          <cell r="A2585">
            <v>756463</v>
          </cell>
          <cell r="B2585">
            <v>4</v>
          </cell>
          <cell r="C2585" t="str">
            <v>Rohrback, Jeffrey</v>
          </cell>
          <cell r="D2585" t="str">
            <v>5</v>
          </cell>
        </row>
        <row r="2586">
          <cell r="A2586">
            <v>756470</v>
          </cell>
          <cell r="B2586">
            <v>4</v>
          </cell>
          <cell r="C2586" t="str">
            <v>CHERRY, TYE HUGH</v>
          </cell>
          <cell r="D2586" t="str">
            <v>5</v>
          </cell>
        </row>
        <row r="2587">
          <cell r="A2587">
            <v>756485</v>
          </cell>
          <cell r="B2587">
            <v>4</v>
          </cell>
          <cell r="C2587" t="str">
            <v>Ramirez, Michaela</v>
          </cell>
          <cell r="D2587" t="str">
            <v>4</v>
          </cell>
        </row>
        <row r="2588">
          <cell r="A2588">
            <v>756495</v>
          </cell>
          <cell r="B2588">
            <v>4</v>
          </cell>
          <cell r="C2588" t="str">
            <v>LOYD, CHRISTOPHER</v>
          </cell>
          <cell r="D2588" t="str">
            <v>5</v>
          </cell>
        </row>
        <row r="2589">
          <cell r="A2589">
            <v>756517</v>
          </cell>
          <cell r="B2589">
            <v>4</v>
          </cell>
          <cell r="C2589" t="str">
            <v>LEONARD, TYLER</v>
          </cell>
          <cell r="D2589"/>
        </row>
        <row r="2590">
          <cell r="A2590">
            <v>756527</v>
          </cell>
          <cell r="B2590">
            <v>4</v>
          </cell>
          <cell r="C2590" t="str">
            <v>MCDANIEL, KENT</v>
          </cell>
          <cell r="D2590" t="str">
            <v>4</v>
          </cell>
        </row>
        <row r="2591">
          <cell r="A2591">
            <v>756546</v>
          </cell>
          <cell r="B2591">
            <v>4</v>
          </cell>
          <cell r="C2591" t="str">
            <v>White, Travis</v>
          </cell>
          <cell r="D2591" t="str">
            <v>4</v>
          </cell>
        </row>
        <row r="2592">
          <cell r="A2592">
            <v>756561</v>
          </cell>
          <cell r="B2592">
            <v>4</v>
          </cell>
          <cell r="C2592" t="str">
            <v>SCOTT, ERNESTINE</v>
          </cell>
          <cell r="D2592" t="str">
            <v>3B</v>
          </cell>
        </row>
        <row r="2593">
          <cell r="A2593">
            <v>756562</v>
          </cell>
          <cell r="B2593">
            <v>4</v>
          </cell>
          <cell r="C2593" t="str">
            <v>SCOTT, LILLIAN</v>
          </cell>
          <cell r="D2593"/>
        </row>
        <row r="2594">
          <cell r="A2594">
            <v>756565</v>
          </cell>
          <cell r="B2594">
            <v>4</v>
          </cell>
          <cell r="C2594" t="str">
            <v>HALL, AMY</v>
          </cell>
          <cell r="D2594" t="str">
            <v>5</v>
          </cell>
        </row>
        <row r="2595">
          <cell r="A2595">
            <v>756603</v>
          </cell>
          <cell r="B2595">
            <v>4</v>
          </cell>
          <cell r="C2595" t="str">
            <v>Jackson, Cora</v>
          </cell>
          <cell r="D2595" t="str">
            <v>5</v>
          </cell>
        </row>
        <row r="2596">
          <cell r="A2596">
            <v>756641</v>
          </cell>
          <cell r="B2596">
            <v>4</v>
          </cell>
          <cell r="C2596" t="str">
            <v>Griffin, LaDaria</v>
          </cell>
          <cell r="D2596" t="str">
            <v>4</v>
          </cell>
        </row>
        <row r="2597">
          <cell r="A2597">
            <v>756644</v>
          </cell>
          <cell r="B2597">
            <v>4</v>
          </cell>
          <cell r="C2597" t="str">
            <v>Todd, Zander</v>
          </cell>
          <cell r="D2597" t="str">
            <v>5</v>
          </cell>
        </row>
        <row r="2598">
          <cell r="A2598">
            <v>756648</v>
          </cell>
          <cell r="B2598">
            <v>4</v>
          </cell>
          <cell r="C2598" t="str">
            <v>HUNTER, MICHAEL</v>
          </cell>
          <cell r="D2598" t="str">
            <v>5</v>
          </cell>
        </row>
        <row r="2599">
          <cell r="A2599">
            <v>756651</v>
          </cell>
          <cell r="B2599">
            <v>4</v>
          </cell>
          <cell r="C2599" t="str">
            <v>WIELAND, TRACY</v>
          </cell>
          <cell r="D2599" t="str">
            <v>4</v>
          </cell>
        </row>
        <row r="2600">
          <cell r="A2600">
            <v>756701</v>
          </cell>
          <cell r="B2600">
            <v>4</v>
          </cell>
          <cell r="C2600" t="str">
            <v>Flaten, Janice</v>
          </cell>
          <cell r="D2600" t="str">
            <v>4</v>
          </cell>
        </row>
        <row r="2601">
          <cell r="A2601">
            <v>756814</v>
          </cell>
          <cell r="B2601">
            <v>5</v>
          </cell>
          <cell r="C2601" t="str">
            <v>NOBLE, LYNETTE</v>
          </cell>
          <cell r="D2601" t="str">
            <v>5</v>
          </cell>
        </row>
        <row r="2602">
          <cell r="A2602">
            <v>756819</v>
          </cell>
          <cell r="B2602">
            <v>4</v>
          </cell>
          <cell r="C2602" t="str">
            <v>Shepherd, Shane</v>
          </cell>
          <cell r="D2602" t="str">
            <v>5</v>
          </cell>
        </row>
        <row r="2603">
          <cell r="A2603">
            <v>756882</v>
          </cell>
          <cell r="B2603">
            <v>4</v>
          </cell>
          <cell r="C2603" t="str">
            <v>MCQUEED, SARA</v>
          </cell>
          <cell r="D2603" t="str">
            <v>3A</v>
          </cell>
        </row>
        <row r="2604">
          <cell r="A2604">
            <v>756885</v>
          </cell>
          <cell r="B2604">
            <v>4</v>
          </cell>
          <cell r="C2604" t="str">
            <v>PISCIOTTA, MARTHA</v>
          </cell>
          <cell r="D2604"/>
        </row>
        <row r="2605">
          <cell r="A2605">
            <v>756901</v>
          </cell>
          <cell r="B2605">
            <v>5</v>
          </cell>
          <cell r="C2605" t="str">
            <v>COURVILLE, SHERANN LEE</v>
          </cell>
          <cell r="D2605"/>
        </row>
        <row r="2606">
          <cell r="A2606">
            <v>756910</v>
          </cell>
          <cell r="B2606">
            <v>4</v>
          </cell>
          <cell r="C2606" t="str">
            <v>Williams, Jenny</v>
          </cell>
          <cell r="D2606" t="str">
            <v>5</v>
          </cell>
        </row>
        <row r="2607">
          <cell r="A2607">
            <v>756918</v>
          </cell>
          <cell r="B2607">
            <v>4</v>
          </cell>
          <cell r="C2607" t="str">
            <v>Khosrow, Yusef</v>
          </cell>
          <cell r="D2607" t="str">
            <v>5</v>
          </cell>
        </row>
        <row r="2608">
          <cell r="A2608">
            <v>756921</v>
          </cell>
          <cell r="B2608">
            <v>4</v>
          </cell>
          <cell r="C2608" t="str">
            <v>Lundh, Peder</v>
          </cell>
          <cell r="D2608"/>
        </row>
        <row r="2609">
          <cell r="A2609">
            <v>756924</v>
          </cell>
          <cell r="B2609">
            <v>2</v>
          </cell>
          <cell r="C2609" t="str">
            <v>DUNNINGTON, WAYNE</v>
          </cell>
          <cell r="D2609" t="str">
            <v>5</v>
          </cell>
        </row>
        <row r="2610">
          <cell r="A2610">
            <v>756937</v>
          </cell>
          <cell r="B2610">
            <v>4</v>
          </cell>
          <cell r="C2610" t="str">
            <v>WHITEHOUSE, JESSE</v>
          </cell>
          <cell r="D2610" t="str">
            <v>5</v>
          </cell>
        </row>
        <row r="2611">
          <cell r="A2611">
            <v>756957</v>
          </cell>
          <cell r="B2611">
            <v>4</v>
          </cell>
          <cell r="C2611" t="str">
            <v>RILEY, RUSSELL</v>
          </cell>
          <cell r="D2611" t="str">
            <v>6</v>
          </cell>
        </row>
        <row r="2612">
          <cell r="A2612">
            <v>756959</v>
          </cell>
          <cell r="B2612">
            <v>4</v>
          </cell>
          <cell r="C2612" t="str">
            <v>WRIGHT, ROBIN M</v>
          </cell>
          <cell r="D2612" t="str">
            <v>4</v>
          </cell>
        </row>
        <row r="2613">
          <cell r="A2613">
            <v>756988</v>
          </cell>
          <cell r="B2613">
            <v>4</v>
          </cell>
          <cell r="C2613" t="str">
            <v>LOFTUS, MAUREEN</v>
          </cell>
          <cell r="D2613" t="str">
            <v>5</v>
          </cell>
        </row>
        <row r="2614">
          <cell r="A2614">
            <v>756989</v>
          </cell>
          <cell r="B2614">
            <v>4</v>
          </cell>
          <cell r="C2614" t="str">
            <v>COATES, LORI ANN</v>
          </cell>
          <cell r="D2614" t="str">
            <v>3B</v>
          </cell>
        </row>
        <row r="2615">
          <cell r="A2615">
            <v>756990</v>
          </cell>
          <cell r="B2615">
            <v>4</v>
          </cell>
          <cell r="C2615" t="str">
            <v>OLERICH, DANIEL P</v>
          </cell>
          <cell r="D2615" t="str">
            <v>3A</v>
          </cell>
        </row>
        <row r="2616">
          <cell r="A2616">
            <v>757046</v>
          </cell>
          <cell r="B2616">
            <v>3</v>
          </cell>
          <cell r="C2616" t="str">
            <v>O'NEIL, DENNIS</v>
          </cell>
          <cell r="D2616" t="str">
            <v>3A</v>
          </cell>
        </row>
        <row r="2617">
          <cell r="A2617">
            <v>757047</v>
          </cell>
          <cell r="B2617">
            <v>4</v>
          </cell>
          <cell r="C2617" t="str">
            <v>HOOPLE, JOEY L.</v>
          </cell>
          <cell r="D2617" t="str">
            <v>5</v>
          </cell>
        </row>
        <row r="2618">
          <cell r="A2618">
            <v>757052</v>
          </cell>
          <cell r="B2618">
            <v>4</v>
          </cell>
          <cell r="C2618" t="str">
            <v>KOVSKY, STEPHEN</v>
          </cell>
          <cell r="D2618"/>
        </row>
        <row r="2619">
          <cell r="A2619">
            <v>757109</v>
          </cell>
          <cell r="B2619">
            <v>4</v>
          </cell>
          <cell r="C2619" t="str">
            <v>Gentry, Brian</v>
          </cell>
          <cell r="D2619"/>
        </row>
        <row r="2620">
          <cell r="A2620">
            <v>757113</v>
          </cell>
          <cell r="B2620">
            <v>4</v>
          </cell>
          <cell r="C2620" t="str">
            <v>Kappes, Andrew</v>
          </cell>
          <cell r="D2620" t="str">
            <v>5</v>
          </cell>
        </row>
        <row r="2621">
          <cell r="A2621">
            <v>757119</v>
          </cell>
          <cell r="B2621">
            <v>4</v>
          </cell>
          <cell r="C2621" t="str">
            <v>LENNEY, WILLIAM H</v>
          </cell>
          <cell r="D2621" t="str">
            <v>5</v>
          </cell>
        </row>
        <row r="2622">
          <cell r="A2622">
            <v>757122</v>
          </cell>
          <cell r="B2622">
            <v>4</v>
          </cell>
          <cell r="C2622" t="str">
            <v>PTACEK, SARA M</v>
          </cell>
          <cell r="D2622" t="str">
            <v>5</v>
          </cell>
        </row>
        <row r="2623">
          <cell r="A2623">
            <v>757154</v>
          </cell>
          <cell r="B2623">
            <v>4</v>
          </cell>
          <cell r="C2623" t="str">
            <v>Johnson, Evan</v>
          </cell>
          <cell r="D2623" t="str">
            <v>5</v>
          </cell>
        </row>
        <row r="2624">
          <cell r="A2624">
            <v>757168</v>
          </cell>
          <cell r="B2624">
            <v>4</v>
          </cell>
          <cell r="C2624" t="str">
            <v>Blackshear, Paul</v>
          </cell>
          <cell r="D2624" t="str">
            <v>5</v>
          </cell>
        </row>
        <row r="2625">
          <cell r="A2625">
            <v>757202</v>
          </cell>
          <cell r="B2625">
            <v>3</v>
          </cell>
          <cell r="C2625" t="str">
            <v>RUSH, KEVIN J</v>
          </cell>
          <cell r="D2625" t="str">
            <v>3A</v>
          </cell>
        </row>
        <row r="2626">
          <cell r="A2626">
            <v>757206</v>
          </cell>
          <cell r="B2626">
            <v>4</v>
          </cell>
          <cell r="C2626" t="str">
            <v>Goebel, Gerald</v>
          </cell>
          <cell r="D2626" t="str">
            <v>5</v>
          </cell>
        </row>
        <row r="2627">
          <cell r="A2627">
            <v>757212</v>
          </cell>
          <cell r="B2627">
            <v>4</v>
          </cell>
          <cell r="C2627" t="str">
            <v>MURPHY, RYAN M.</v>
          </cell>
          <cell r="D2627" t="str">
            <v>5</v>
          </cell>
        </row>
        <row r="2628">
          <cell r="A2628">
            <v>757233</v>
          </cell>
          <cell r="B2628">
            <v>1</v>
          </cell>
          <cell r="C2628" t="str">
            <v>SMITH, SAMANTHA JO</v>
          </cell>
          <cell r="D2628"/>
        </row>
        <row r="2629">
          <cell r="A2629">
            <v>757276</v>
          </cell>
          <cell r="B2629">
            <v>4</v>
          </cell>
          <cell r="C2629" t="str">
            <v>Gartenberg, Moriel</v>
          </cell>
          <cell r="D2629" t="str">
            <v>5</v>
          </cell>
        </row>
        <row r="2630">
          <cell r="A2630">
            <v>757283</v>
          </cell>
          <cell r="B2630">
            <v>4</v>
          </cell>
          <cell r="C2630" t="str">
            <v>Scroggs, Mitchell</v>
          </cell>
          <cell r="D2630" t="str">
            <v>5</v>
          </cell>
        </row>
        <row r="2631">
          <cell r="A2631">
            <v>757289</v>
          </cell>
          <cell r="B2631">
            <v>4</v>
          </cell>
          <cell r="C2631" t="str">
            <v>Dwiggins, Willie</v>
          </cell>
          <cell r="D2631" t="str">
            <v>5</v>
          </cell>
        </row>
        <row r="2632">
          <cell r="A2632">
            <v>757325</v>
          </cell>
          <cell r="B2632">
            <v>4</v>
          </cell>
          <cell r="C2632" t="str">
            <v>Totonelly, Matthew</v>
          </cell>
          <cell r="D2632" t="str">
            <v>5</v>
          </cell>
        </row>
        <row r="2633">
          <cell r="A2633">
            <v>757332</v>
          </cell>
          <cell r="B2633">
            <v>5</v>
          </cell>
          <cell r="C2633" t="str">
            <v>BOWMAN, BRITTA J</v>
          </cell>
          <cell r="D2633" t="str">
            <v>6</v>
          </cell>
        </row>
        <row r="2634">
          <cell r="A2634">
            <v>757353</v>
          </cell>
          <cell r="B2634">
            <v>5</v>
          </cell>
          <cell r="C2634" t="str">
            <v>BURRIS, MARC</v>
          </cell>
          <cell r="D2634" t="str">
            <v>5</v>
          </cell>
        </row>
        <row r="2635">
          <cell r="A2635">
            <v>757365</v>
          </cell>
          <cell r="B2635">
            <v>5</v>
          </cell>
          <cell r="C2635" t="str">
            <v>EZEOKEKE, CHIBUKE</v>
          </cell>
          <cell r="D2635" t="str">
            <v>5</v>
          </cell>
        </row>
        <row r="2636">
          <cell r="A2636">
            <v>757385</v>
          </cell>
          <cell r="B2636">
            <v>4</v>
          </cell>
          <cell r="C2636" t="str">
            <v>BRUNSON, LISA KATHLEEN</v>
          </cell>
          <cell r="D2636" t="str">
            <v>5</v>
          </cell>
        </row>
        <row r="2637">
          <cell r="A2637">
            <v>757444</v>
          </cell>
          <cell r="B2637">
            <v>4</v>
          </cell>
          <cell r="C2637" t="str">
            <v>GREEN, ARNITA J.</v>
          </cell>
          <cell r="D2637" t="str">
            <v>5</v>
          </cell>
        </row>
        <row r="2638">
          <cell r="A2638">
            <v>757449</v>
          </cell>
          <cell r="B2638">
            <v>4</v>
          </cell>
          <cell r="C2638" t="str">
            <v>Turner, Jonathan</v>
          </cell>
          <cell r="D2638" t="str">
            <v>5</v>
          </cell>
        </row>
        <row r="2639">
          <cell r="A2639">
            <v>757474</v>
          </cell>
          <cell r="B2639">
            <v>3</v>
          </cell>
          <cell r="C2639" t="str">
            <v>KNIGHT, CURTIS LEE</v>
          </cell>
          <cell r="D2639" t="str">
            <v>6</v>
          </cell>
        </row>
        <row r="2640">
          <cell r="A2640">
            <v>757497</v>
          </cell>
          <cell r="B2640">
            <v>4</v>
          </cell>
          <cell r="C2640" t="str">
            <v>Akse, James P.</v>
          </cell>
          <cell r="D2640" t="str">
            <v>5</v>
          </cell>
        </row>
        <row r="2641">
          <cell r="A2641">
            <v>757553</v>
          </cell>
          <cell r="B2641">
            <v>3</v>
          </cell>
          <cell r="C2641" t="str">
            <v>SEBASTIAN, MATHEW</v>
          </cell>
          <cell r="D2641" t="str">
            <v>5</v>
          </cell>
        </row>
        <row r="2642">
          <cell r="A2642">
            <v>757585</v>
          </cell>
          <cell r="B2642">
            <v>4</v>
          </cell>
          <cell r="C2642" t="str">
            <v>Kukahiko, Eva</v>
          </cell>
          <cell r="D2642" t="str">
            <v>4</v>
          </cell>
        </row>
        <row r="2643">
          <cell r="A2643">
            <v>757622</v>
          </cell>
          <cell r="B2643">
            <v>4</v>
          </cell>
          <cell r="C2643" t="str">
            <v>LENARZ, SANDRA JEAN</v>
          </cell>
          <cell r="D2643" t="str">
            <v>5</v>
          </cell>
        </row>
        <row r="2644">
          <cell r="A2644">
            <v>757652</v>
          </cell>
          <cell r="B2644">
            <v>3</v>
          </cell>
          <cell r="C2644" t="str">
            <v>CHAMBERLAIN, THOMAS J.E.</v>
          </cell>
          <cell r="D2644" t="str">
            <v>5</v>
          </cell>
        </row>
        <row r="2645">
          <cell r="A2645">
            <v>757659</v>
          </cell>
          <cell r="B2645">
            <v>4</v>
          </cell>
          <cell r="C2645" t="str">
            <v>Jones, Walter</v>
          </cell>
          <cell r="D2645" t="str">
            <v>2</v>
          </cell>
        </row>
        <row r="2646">
          <cell r="A2646">
            <v>757663</v>
          </cell>
          <cell r="B2646">
            <v>4</v>
          </cell>
          <cell r="C2646" t="str">
            <v>WILSON, DOUGLAS A</v>
          </cell>
          <cell r="D2646" t="str">
            <v>3A</v>
          </cell>
        </row>
        <row r="2647">
          <cell r="A2647">
            <v>757709</v>
          </cell>
          <cell r="B2647">
            <v>4</v>
          </cell>
          <cell r="C2647" t="str">
            <v>THOMAS, DEREK LAMONT</v>
          </cell>
          <cell r="D2647" t="str">
            <v>5</v>
          </cell>
        </row>
        <row r="2648">
          <cell r="A2648">
            <v>757710</v>
          </cell>
          <cell r="B2648">
            <v>4</v>
          </cell>
          <cell r="C2648" t="str">
            <v>Burnett, Alyssa</v>
          </cell>
          <cell r="D2648" t="str">
            <v>5</v>
          </cell>
        </row>
        <row r="2649">
          <cell r="A2649">
            <v>757748</v>
          </cell>
          <cell r="B2649">
            <v>4</v>
          </cell>
          <cell r="C2649" t="str">
            <v>MARTIN, GREG R</v>
          </cell>
          <cell r="D2649" t="str">
            <v>5</v>
          </cell>
        </row>
        <row r="2650">
          <cell r="A2650">
            <v>757755</v>
          </cell>
          <cell r="B2650">
            <v>4</v>
          </cell>
          <cell r="C2650" t="str">
            <v>GRAFING, MICHELLE MARIE</v>
          </cell>
          <cell r="D2650" t="str">
            <v>5</v>
          </cell>
        </row>
        <row r="2651">
          <cell r="A2651">
            <v>757757</v>
          </cell>
          <cell r="B2651">
            <v>4</v>
          </cell>
          <cell r="C2651" t="str">
            <v>MCCOY, GLENA R</v>
          </cell>
          <cell r="D2651" t="str">
            <v>3B</v>
          </cell>
        </row>
        <row r="2652">
          <cell r="A2652">
            <v>757811</v>
          </cell>
          <cell r="B2652">
            <v>4</v>
          </cell>
          <cell r="C2652" t="str">
            <v>HODGES, WILLIAM J.</v>
          </cell>
          <cell r="D2652" t="str">
            <v>5</v>
          </cell>
        </row>
        <row r="2653">
          <cell r="A2653">
            <v>757836</v>
          </cell>
          <cell r="B2653">
            <v>4</v>
          </cell>
          <cell r="C2653" t="str">
            <v>JOHNSON, SAMANTHA M</v>
          </cell>
          <cell r="D2653"/>
        </row>
        <row r="2654">
          <cell r="A2654">
            <v>757845</v>
          </cell>
          <cell r="B2654">
            <v>6</v>
          </cell>
          <cell r="C2654" t="str">
            <v>STOKES, EDITH L</v>
          </cell>
          <cell r="D2654" t="str">
            <v>5</v>
          </cell>
        </row>
        <row r="2655">
          <cell r="A2655">
            <v>757866</v>
          </cell>
          <cell r="B2655">
            <v>4</v>
          </cell>
          <cell r="C2655" t="str">
            <v>Christenson, Anthony</v>
          </cell>
          <cell r="D2655" t="str">
            <v>5</v>
          </cell>
        </row>
        <row r="2656">
          <cell r="A2656">
            <v>757923</v>
          </cell>
          <cell r="B2656">
            <v>4</v>
          </cell>
          <cell r="C2656" t="str">
            <v>OSWELL, BERGMAN J</v>
          </cell>
          <cell r="D2656" t="str">
            <v>3B</v>
          </cell>
        </row>
        <row r="2657">
          <cell r="A2657">
            <v>757930</v>
          </cell>
          <cell r="B2657">
            <v>4</v>
          </cell>
          <cell r="C2657" t="str">
            <v>SPIRES, KYLE J</v>
          </cell>
          <cell r="D2657" t="str">
            <v>6</v>
          </cell>
        </row>
        <row r="2658">
          <cell r="A2658">
            <v>757931</v>
          </cell>
          <cell r="B2658">
            <v>4</v>
          </cell>
          <cell r="C2658" t="str">
            <v>WILSON, MICHAEL E</v>
          </cell>
          <cell r="D2658" t="str">
            <v>5</v>
          </cell>
        </row>
        <row r="2659">
          <cell r="A2659">
            <v>757996</v>
          </cell>
          <cell r="B2659">
            <v>1</v>
          </cell>
          <cell r="C2659" t="str">
            <v>CLARKSON, MELISSA M</v>
          </cell>
          <cell r="D2659" t="str">
            <v>5</v>
          </cell>
        </row>
        <row r="2660">
          <cell r="A2660">
            <v>760102</v>
          </cell>
          <cell r="B2660">
            <v>4</v>
          </cell>
          <cell r="C2660" t="str">
            <v>JEFFARES, TROY L</v>
          </cell>
          <cell r="D2660"/>
        </row>
        <row r="2661">
          <cell r="A2661">
            <v>760109</v>
          </cell>
          <cell r="B2661">
            <v>4</v>
          </cell>
          <cell r="C2661" t="str">
            <v>ALLEN, ROSEMARY</v>
          </cell>
          <cell r="D2661" t="str">
            <v>5</v>
          </cell>
        </row>
        <row r="2662">
          <cell r="A2662">
            <v>760110</v>
          </cell>
          <cell r="B2662">
            <v>6</v>
          </cell>
          <cell r="C2662" t="str">
            <v>ANDERSEN, CHARLES EDWARD</v>
          </cell>
          <cell r="D2662" t="str">
            <v>5</v>
          </cell>
        </row>
        <row r="2663">
          <cell r="A2663">
            <v>760119</v>
          </cell>
          <cell r="B2663">
            <v>5</v>
          </cell>
          <cell r="C2663" t="str">
            <v>BERRY, SANDRA</v>
          </cell>
          <cell r="D2663"/>
        </row>
        <row r="2664">
          <cell r="A2664">
            <v>760120</v>
          </cell>
          <cell r="B2664">
            <v>5</v>
          </cell>
          <cell r="C2664" t="str">
            <v>BORGERT, THOMAS</v>
          </cell>
          <cell r="D2664"/>
        </row>
        <row r="2665">
          <cell r="A2665">
            <v>760131</v>
          </cell>
          <cell r="B2665">
            <v>5</v>
          </cell>
          <cell r="C2665" t="str">
            <v>FETTIG, DAVID F</v>
          </cell>
          <cell r="D2665" t="str">
            <v>3A</v>
          </cell>
        </row>
        <row r="2666">
          <cell r="A2666">
            <v>760135</v>
          </cell>
          <cell r="B2666">
            <v>5</v>
          </cell>
          <cell r="C2666" t="str">
            <v>HUBBELL, CAROL L</v>
          </cell>
          <cell r="D2666" t="str">
            <v>5</v>
          </cell>
        </row>
        <row r="2667">
          <cell r="A2667">
            <v>760145</v>
          </cell>
          <cell r="B2667">
            <v>5</v>
          </cell>
          <cell r="C2667" t="str">
            <v>MASON, TRACY L</v>
          </cell>
          <cell r="D2667" t="str">
            <v>6</v>
          </cell>
        </row>
        <row r="2668">
          <cell r="A2668">
            <v>760146</v>
          </cell>
          <cell r="B2668">
            <v>5</v>
          </cell>
          <cell r="C2668" t="str">
            <v>MARIOTTI, SHAD</v>
          </cell>
          <cell r="D2668" t="str">
            <v>5</v>
          </cell>
        </row>
        <row r="2669">
          <cell r="A2669">
            <v>760154</v>
          </cell>
          <cell r="B2669">
            <v>5</v>
          </cell>
          <cell r="C2669" t="str">
            <v>OTIS, JESSIE</v>
          </cell>
          <cell r="D2669" t="str">
            <v>5</v>
          </cell>
        </row>
        <row r="2670">
          <cell r="A2670">
            <v>760160</v>
          </cell>
          <cell r="B2670">
            <v>5</v>
          </cell>
          <cell r="C2670" t="str">
            <v>SHAHAN, PAUL R</v>
          </cell>
          <cell r="D2670" t="str">
            <v>4</v>
          </cell>
        </row>
        <row r="2671">
          <cell r="A2671">
            <v>760164</v>
          </cell>
          <cell r="B2671">
            <v>4</v>
          </cell>
          <cell r="C2671" t="str">
            <v>SWANSON, ERIC C</v>
          </cell>
          <cell r="D2671" t="str">
            <v>5</v>
          </cell>
        </row>
        <row r="2672">
          <cell r="A2672">
            <v>760170</v>
          </cell>
          <cell r="B2672">
            <v>5</v>
          </cell>
          <cell r="C2672" t="str">
            <v>WINDREM, PAUL S</v>
          </cell>
          <cell r="D2672" t="str">
            <v>6</v>
          </cell>
        </row>
        <row r="2673">
          <cell r="A2673">
            <v>760183</v>
          </cell>
          <cell r="B2673">
            <v>3</v>
          </cell>
          <cell r="C2673" t="str">
            <v>SPADAFORE, TIMOTHY</v>
          </cell>
          <cell r="D2673" t="str">
            <v>4</v>
          </cell>
        </row>
        <row r="2674">
          <cell r="A2674">
            <v>760193</v>
          </cell>
          <cell r="B2674">
            <v>5</v>
          </cell>
          <cell r="C2674" t="str">
            <v>LLOYD, MELODEE A</v>
          </cell>
          <cell r="D2674" t="str">
            <v>5</v>
          </cell>
        </row>
        <row r="2675">
          <cell r="A2675">
            <v>760197</v>
          </cell>
          <cell r="B2675">
            <v>6</v>
          </cell>
          <cell r="C2675" t="str">
            <v>COTTER, WILLIAM R</v>
          </cell>
          <cell r="D2675" t="str">
            <v>5</v>
          </cell>
        </row>
        <row r="2676">
          <cell r="A2676">
            <v>760200</v>
          </cell>
          <cell r="B2676">
            <v>5</v>
          </cell>
          <cell r="C2676" t="str">
            <v>JACKMAN, PAULETTE A</v>
          </cell>
          <cell r="D2676"/>
        </row>
        <row r="2677">
          <cell r="A2677">
            <v>760206</v>
          </cell>
          <cell r="B2677">
            <v>4</v>
          </cell>
          <cell r="C2677" t="str">
            <v>PELLOW, PHILLIP ALFRED</v>
          </cell>
          <cell r="D2677" t="str">
            <v>5</v>
          </cell>
        </row>
        <row r="2678">
          <cell r="A2678">
            <v>760242</v>
          </cell>
          <cell r="B2678">
            <v>5</v>
          </cell>
          <cell r="C2678" t="str">
            <v>JORDAN, JEFFRY S.</v>
          </cell>
          <cell r="D2678" t="str">
            <v>5</v>
          </cell>
        </row>
        <row r="2679">
          <cell r="A2679">
            <v>760253</v>
          </cell>
          <cell r="B2679">
            <v>4</v>
          </cell>
          <cell r="C2679" t="str">
            <v>NYSTROM, DAVID</v>
          </cell>
          <cell r="D2679" t="str">
            <v>2</v>
          </cell>
        </row>
        <row r="2680">
          <cell r="A2680">
            <v>760255</v>
          </cell>
          <cell r="B2680">
            <v>5</v>
          </cell>
          <cell r="C2680" t="str">
            <v>Paterson, Kathryn</v>
          </cell>
          <cell r="D2680" t="str">
            <v>2</v>
          </cell>
        </row>
        <row r="2681">
          <cell r="A2681">
            <v>760267</v>
          </cell>
          <cell r="B2681">
            <v>5</v>
          </cell>
          <cell r="C2681" t="str">
            <v>SUMMERFIELD-THAYER, COLL</v>
          </cell>
          <cell r="D2681" t="str">
            <v>3A</v>
          </cell>
        </row>
        <row r="2682">
          <cell r="A2682">
            <v>760283</v>
          </cell>
          <cell r="B2682">
            <v>6</v>
          </cell>
          <cell r="C2682" t="str">
            <v>HILL, JONATHAN</v>
          </cell>
          <cell r="D2682" t="str">
            <v>5</v>
          </cell>
        </row>
        <row r="2683">
          <cell r="A2683">
            <v>760284</v>
          </cell>
          <cell r="B2683">
            <v>5</v>
          </cell>
          <cell r="C2683" t="str">
            <v>HUSEBY, WALTER DUSTY</v>
          </cell>
          <cell r="D2683" t="str">
            <v>6</v>
          </cell>
        </row>
        <row r="2684">
          <cell r="A2684">
            <v>760306</v>
          </cell>
          <cell r="B2684">
            <v>5</v>
          </cell>
          <cell r="C2684" t="str">
            <v>PIERCE, TRACEY LYNN</v>
          </cell>
          <cell r="D2684" t="str">
            <v>4</v>
          </cell>
        </row>
        <row r="2685">
          <cell r="A2685">
            <v>760334</v>
          </cell>
          <cell r="B2685">
            <v>5</v>
          </cell>
          <cell r="C2685" t="str">
            <v>BURKE, MATTHEW G</v>
          </cell>
          <cell r="D2685" t="str">
            <v>3B</v>
          </cell>
        </row>
        <row r="2686">
          <cell r="A2686">
            <v>760382</v>
          </cell>
          <cell r="B2686">
            <v>5</v>
          </cell>
          <cell r="C2686" t="str">
            <v>CARLTON, JOHN R</v>
          </cell>
          <cell r="D2686"/>
        </row>
        <row r="2687">
          <cell r="A2687">
            <v>760397</v>
          </cell>
          <cell r="B2687">
            <v>6</v>
          </cell>
          <cell r="C2687" t="str">
            <v>FOOTE, EDWARD MICHAEL</v>
          </cell>
          <cell r="D2687" t="str">
            <v>4</v>
          </cell>
        </row>
        <row r="2688">
          <cell r="A2688">
            <v>760404</v>
          </cell>
          <cell r="B2688">
            <v>5</v>
          </cell>
          <cell r="C2688" t="str">
            <v>HORISKEY, MARY ANN</v>
          </cell>
          <cell r="D2688" t="str">
            <v>5</v>
          </cell>
        </row>
        <row r="2689">
          <cell r="A2689">
            <v>760413</v>
          </cell>
          <cell r="B2689">
            <v>6</v>
          </cell>
          <cell r="C2689" t="str">
            <v>MAURICE, RONALD</v>
          </cell>
          <cell r="D2689" t="str">
            <v>5</v>
          </cell>
        </row>
        <row r="2690">
          <cell r="A2690">
            <v>760433</v>
          </cell>
          <cell r="B2690">
            <v>5</v>
          </cell>
          <cell r="C2690" t="str">
            <v>SCHMITT, BRADLEY C</v>
          </cell>
          <cell r="D2690" t="str">
            <v>2</v>
          </cell>
        </row>
        <row r="2691">
          <cell r="A2691">
            <v>760441</v>
          </cell>
          <cell r="B2691">
            <v>5</v>
          </cell>
          <cell r="C2691" t="str">
            <v>SWANSON, STACIE S</v>
          </cell>
          <cell r="D2691"/>
        </row>
        <row r="2692">
          <cell r="A2692">
            <v>760445</v>
          </cell>
          <cell r="B2692">
            <v>5</v>
          </cell>
          <cell r="C2692" t="str">
            <v>Traeger, Shirley</v>
          </cell>
          <cell r="D2692" t="str">
            <v>2</v>
          </cell>
        </row>
        <row r="2693">
          <cell r="A2693">
            <v>760455</v>
          </cell>
          <cell r="B2693">
            <v>5</v>
          </cell>
          <cell r="C2693" t="str">
            <v>ABLAN, AMY GEORGENE</v>
          </cell>
          <cell r="D2693" t="str">
            <v>5</v>
          </cell>
        </row>
        <row r="2694">
          <cell r="A2694">
            <v>760473</v>
          </cell>
          <cell r="B2694">
            <v>4</v>
          </cell>
          <cell r="C2694" t="str">
            <v>FOX, ANGELINA M</v>
          </cell>
          <cell r="D2694" t="str">
            <v>4</v>
          </cell>
        </row>
        <row r="2695">
          <cell r="A2695">
            <v>760485</v>
          </cell>
          <cell r="B2695">
            <v>5</v>
          </cell>
          <cell r="C2695" t="str">
            <v>GUTHRIE, TERESA M</v>
          </cell>
          <cell r="D2695" t="str">
            <v>5</v>
          </cell>
        </row>
        <row r="2696">
          <cell r="A2696">
            <v>760495</v>
          </cell>
          <cell r="B2696">
            <v>6</v>
          </cell>
          <cell r="C2696" t="str">
            <v>HUMES, PATRICK C.</v>
          </cell>
          <cell r="D2696" t="str">
            <v>5</v>
          </cell>
        </row>
        <row r="2697">
          <cell r="A2697">
            <v>760512</v>
          </cell>
          <cell r="B2697">
            <v>4</v>
          </cell>
          <cell r="C2697" t="str">
            <v>RIVARD, DALE</v>
          </cell>
          <cell r="D2697" t="str">
            <v>2</v>
          </cell>
        </row>
        <row r="2698">
          <cell r="A2698">
            <v>760547</v>
          </cell>
          <cell r="B2698">
            <v>5</v>
          </cell>
          <cell r="C2698" t="str">
            <v>SPANDEL, MICHAEL LEE</v>
          </cell>
          <cell r="D2698" t="str">
            <v>5</v>
          </cell>
        </row>
        <row r="2699">
          <cell r="A2699">
            <v>760549</v>
          </cell>
          <cell r="B2699">
            <v>5</v>
          </cell>
          <cell r="C2699" t="str">
            <v>WHITNEY, JAMES R</v>
          </cell>
          <cell r="D2699"/>
        </row>
        <row r="2700">
          <cell r="A2700">
            <v>760574</v>
          </cell>
          <cell r="B2700">
            <v>5</v>
          </cell>
          <cell r="C2700" t="str">
            <v>SUTTON, CHERYL L</v>
          </cell>
          <cell r="D2700" t="str">
            <v>5</v>
          </cell>
        </row>
        <row r="2701">
          <cell r="A2701">
            <v>760615</v>
          </cell>
          <cell r="B2701">
            <v>5</v>
          </cell>
          <cell r="C2701" t="str">
            <v>ANDERSON, LEONARD</v>
          </cell>
          <cell r="D2701" t="str">
            <v>4</v>
          </cell>
        </row>
        <row r="2702">
          <cell r="A2702">
            <v>760637</v>
          </cell>
          <cell r="B2702">
            <v>5</v>
          </cell>
          <cell r="C2702" t="str">
            <v>TIGLAO, ORLANDO</v>
          </cell>
          <cell r="D2702" t="str">
            <v>5</v>
          </cell>
        </row>
        <row r="2703">
          <cell r="A2703">
            <v>760697</v>
          </cell>
          <cell r="B2703">
            <v>4</v>
          </cell>
          <cell r="C2703" t="str">
            <v>MAY, DEANNA JEAN</v>
          </cell>
          <cell r="D2703" t="str">
            <v>5</v>
          </cell>
        </row>
        <row r="2704">
          <cell r="A2704">
            <v>760724</v>
          </cell>
          <cell r="B2704">
            <v>5</v>
          </cell>
          <cell r="C2704" t="str">
            <v>WHITNEY, TONIA</v>
          </cell>
          <cell r="D2704" t="str">
            <v>5</v>
          </cell>
        </row>
        <row r="2705">
          <cell r="A2705">
            <v>760746</v>
          </cell>
          <cell r="B2705">
            <v>5</v>
          </cell>
          <cell r="C2705" t="str">
            <v>HOPPMANN, KEVIN L</v>
          </cell>
          <cell r="D2705" t="str">
            <v>5</v>
          </cell>
        </row>
        <row r="2706">
          <cell r="A2706">
            <v>760790</v>
          </cell>
          <cell r="B2706">
            <v>5</v>
          </cell>
          <cell r="C2706" t="str">
            <v>DAVIS, ROBERT L</v>
          </cell>
          <cell r="D2706" t="str">
            <v>6</v>
          </cell>
        </row>
        <row r="2707">
          <cell r="A2707">
            <v>760824</v>
          </cell>
          <cell r="B2707">
            <v>5</v>
          </cell>
          <cell r="C2707" t="str">
            <v>NELSON, MICHAEL J</v>
          </cell>
          <cell r="D2707" t="str">
            <v>5</v>
          </cell>
        </row>
        <row r="2708">
          <cell r="A2708">
            <v>760828</v>
          </cell>
          <cell r="B2708">
            <v>5</v>
          </cell>
          <cell r="C2708" t="str">
            <v>STOVER, KENNETH LEE</v>
          </cell>
          <cell r="D2708" t="str">
            <v>1</v>
          </cell>
        </row>
        <row r="2709">
          <cell r="A2709">
            <v>760832</v>
          </cell>
          <cell r="B2709">
            <v>5</v>
          </cell>
          <cell r="C2709" t="str">
            <v>CAMPBELL, MARLENE F</v>
          </cell>
          <cell r="D2709" t="str">
            <v>3A</v>
          </cell>
        </row>
        <row r="2710">
          <cell r="A2710">
            <v>760847</v>
          </cell>
          <cell r="B2710">
            <v>5</v>
          </cell>
          <cell r="C2710" t="str">
            <v>KEESEE, CYNTHIA J</v>
          </cell>
          <cell r="D2710"/>
        </row>
        <row r="2711">
          <cell r="A2711">
            <v>760877</v>
          </cell>
          <cell r="B2711">
            <v>6</v>
          </cell>
          <cell r="C2711" t="str">
            <v>CHASTAIN, DAVID E.</v>
          </cell>
          <cell r="D2711" t="str">
            <v>5</v>
          </cell>
        </row>
        <row r="2712">
          <cell r="A2712">
            <v>760884</v>
          </cell>
          <cell r="B2712">
            <v>5</v>
          </cell>
          <cell r="C2712" t="str">
            <v>COLLETTI, ROBERT J</v>
          </cell>
          <cell r="D2712" t="str">
            <v>5</v>
          </cell>
        </row>
        <row r="2713">
          <cell r="A2713">
            <v>760890</v>
          </cell>
          <cell r="B2713">
            <v>5</v>
          </cell>
          <cell r="C2713" t="str">
            <v>SEELYE, ROWENA K</v>
          </cell>
          <cell r="D2713" t="str">
            <v>4</v>
          </cell>
        </row>
        <row r="2714">
          <cell r="A2714">
            <v>760911</v>
          </cell>
          <cell r="B2714">
            <v>5</v>
          </cell>
          <cell r="C2714" t="str">
            <v>JOHNSON, DENNIS M</v>
          </cell>
          <cell r="D2714" t="str">
            <v>5</v>
          </cell>
        </row>
        <row r="2715">
          <cell r="A2715">
            <v>760948</v>
          </cell>
          <cell r="B2715">
            <v>5</v>
          </cell>
          <cell r="C2715" t="str">
            <v>HARRIS, EDWARD M</v>
          </cell>
          <cell r="D2715" t="str">
            <v>5</v>
          </cell>
        </row>
        <row r="2716">
          <cell r="A2716">
            <v>760960</v>
          </cell>
          <cell r="B2716">
            <v>5</v>
          </cell>
          <cell r="C2716" t="str">
            <v>MARZANO, SHARON L</v>
          </cell>
          <cell r="D2716" t="str">
            <v>4</v>
          </cell>
        </row>
        <row r="2717">
          <cell r="A2717">
            <v>760963</v>
          </cell>
          <cell r="B2717">
            <v>5</v>
          </cell>
          <cell r="C2717" t="str">
            <v>DAY, HARRY G</v>
          </cell>
          <cell r="D2717"/>
        </row>
        <row r="2718">
          <cell r="A2718">
            <v>761007</v>
          </cell>
          <cell r="B2718">
            <v>5</v>
          </cell>
          <cell r="C2718" t="str">
            <v>TAYLOR, HOWARD L</v>
          </cell>
          <cell r="D2718" t="str">
            <v>5</v>
          </cell>
        </row>
        <row r="2719">
          <cell r="A2719">
            <v>761009</v>
          </cell>
          <cell r="B2719">
            <v>5</v>
          </cell>
          <cell r="C2719" t="str">
            <v>NIEMI, LIISA</v>
          </cell>
          <cell r="D2719" t="str">
            <v>5</v>
          </cell>
        </row>
        <row r="2720">
          <cell r="A2720">
            <v>761033</v>
          </cell>
          <cell r="B2720">
            <v>5</v>
          </cell>
          <cell r="C2720" t="str">
            <v>SMALLEY, EDWARD M</v>
          </cell>
          <cell r="D2720" t="str">
            <v>4</v>
          </cell>
        </row>
        <row r="2721">
          <cell r="A2721">
            <v>761040</v>
          </cell>
          <cell r="B2721">
            <v>5</v>
          </cell>
          <cell r="C2721" t="str">
            <v>MCINROY, DANIEL</v>
          </cell>
          <cell r="D2721" t="str">
            <v>2</v>
          </cell>
        </row>
        <row r="2722">
          <cell r="A2722">
            <v>761054</v>
          </cell>
          <cell r="B2722">
            <v>5</v>
          </cell>
          <cell r="C2722" t="str">
            <v>DRANGSTVEIT, MARK ALLEN</v>
          </cell>
          <cell r="D2722"/>
        </row>
        <row r="2723">
          <cell r="A2723">
            <v>761058</v>
          </cell>
          <cell r="B2723">
            <v>5</v>
          </cell>
          <cell r="C2723" t="str">
            <v>LUCAS, TERRY M</v>
          </cell>
          <cell r="D2723" t="str">
            <v>3A</v>
          </cell>
        </row>
        <row r="2724">
          <cell r="A2724">
            <v>761060</v>
          </cell>
          <cell r="B2724">
            <v>5</v>
          </cell>
          <cell r="C2724" t="str">
            <v>NIEMI, HOLLY K</v>
          </cell>
          <cell r="D2724" t="str">
            <v>3A</v>
          </cell>
        </row>
        <row r="2725">
          <cell r="A2725">
            <v>761062</v>
          </cell>
          <cell r="B2725">
            <v>5</v>
          </cell>
          <cell r="C2725" t="str">
            <v>LYLES, MICHELE S</v>
          </cell>
          <cell r="D2725"/>
        </row>
        <row r="2726">
          <cell r="A2726">
            <v>761088</v>
          </cell>
          <cell r="B2726">
            <v>5</v>
          </cell>
          <cell r="C2726" t="str">
            <v>HALLENBARTER, DENA L</v>
          </cell>
          <cell r="D2726" t="str">
            <v>5</v>
          </cell>
        </row>
        <row r="2727">
          <cell r="A2727">
            <v>761122</v>
          </cell>
          <cell r="B2727">
            <v>5</v>
          </cell>
          <cell r="C2727" t="str">
            <v>ERCKENBRACK, REMY V</v>
          </cell>
          <cell r="D2727" t="str">
            <v>3A</v>
          </cell>
        </row>
        <row r="2728">
          <cell r="A2728">
            <v>761128</v>
          </cell>
          <cell r="B2728">
            <v>4</v>
          </cell>
          <cell r="C2728" t="str">
            <v>RAMSEY, ARTHUR GLENN</v>
          </cell>
          <cell r="D2728" t="str">
            <v>5</v>
          </cell>
        </row>
        <row r="2729">
          <cell r="A2729">
            <v>761133</v>
          </cell>
          <cell r="B2729">
            <v>5</v>
          </cell>
          <cell r="C2729" t="str">
            <v>SCHOENBERG, STEVEN LORAN</v>
          </cell>
          <cell r="D2729" t="str">
            <v>5</v>
          </cell>
        </row>
        <row r="2730">
          <cell r="A2730">
            <v>761139</v>
          </cell>
          <cell r="B2730">
            <v>4</v>
          </cell>
          <cell r="C2730" t="str">
            <v>CHRISTIE, MARY RUTH</v>
          </cell>
          <cell r="D2730" t="str">
            <v>5</v>
          </cell>
        </row>
        <row r="2731">
          <cell r="A2731">
            <v>761159</v>
          </cell>
          <cell r="B2731">
            <v>3</v>
          </cell>
          <cell r="C2731" t="str">
            <v>POOLE, GLORIA A</v>
          </cell>
          <cell r="D2731" t="str">
            <v>4</v>
          </cell>
        </row>
        <row r="2732">
          <cell r="A2732">
            <v>761160</v>
          </cell>
          <cell r="B2732">
            <v>5</v>
          </cell>
          <cell r="C2732" t="str">
            <v>CAUTHERS, DAVID MCDONALD</v>
          </cell>
          <cell r="D2732" t="str">
            <v>5</v>
          </cell>
        </row>
        <row r="2733">
          <cell r="A2733">
            <v>761162</v>
          </cell>
          <cell r="B2733">
            <v>3</v>
          </cell>
          <cell r="C2733" t="str">
            <v>BEAVER, GERALDINE L</v>
          </cell>
          <cell r="D2733" t="str">
            <v>3B</v>
          </cell>
        </row>
        <row r="2734">
          <cell r="A2734">
            <v>761165</v>
          </cell>
          <cell r="B2734">
            <v>5</v>
          </cell>
          <cell r="C2734" t="str">
            <v>HENKE, DONALD P</v>
          </cell>
          <cell r="D2734" t="str">
            <v>5</v>
          </cell>
        </row>
        <row r="2735">
          <cell r="A2735">
            <v>761166</v>
          </cell>
          <cell r="B2735">
            <v>5</v>
          </cell>
          <cell r="C2735" t="str">
            <v>HOOPER, KELLY SUZANNE</v>
          </cell>
          <cell r="D2735" t="str">
            <v>5</v>
          </cell>
        </row>
        <row r="2736">
          <cell r="A2736">
            <v>761178</v>
          </cell>
          <cell r="B2736">
            <v>5</v>
          </cell>
          <cell r="C2736" t="str">
            <v>SMITH, PEGGY I</v>
          </cell>
          <cell r="D2736" t="str">
            <v>4</v>
          </cell>
        </row>
        <row r="2737">
          <cell r="A2737">
            <v>761224</v>
          </cell>
          <cell r="B2737">
            <v>5</v>
          </cell>
          <cell r="C2737" t="str">
            <v>O'CONNOR, MICHAEL GREGORY</v>
          </cell>
          <cell r="D2737" t="str">
            <v>5</v>
          </cell>
        </row>
        <row r="2738">
          <cell r="A2738">
            <v>761241</v>
          </cell>
          <cell r="B2738">
            <v>5</v>
          </cell>
          <cell r="C2738" t="str">
            <v>DARNEY, THOMAS I</v>
          </cell>
          <cell r="D2738" t="str">
            <v>6</v>
          </cell>
        </row>
        <row r="2739">
          <cell r="A2739">
            <v>761242</v>
          </cell>
          <cell r="B2739">
            <v>5</v>
          </cell>
          <cell r="C2739" t="str">
            <v>DODD, TAMMY SUE</v>
          </cell>
          <cell r="D2739"/>
        </row>
        <row r="2740">
          <cell r="A2740">
            <v>761253</v>
          </cell>
          <cell r="B2740">
            <v>5</v>
          </cell>
          <cell r="C2740" t="str">
            <v>SCHINDLER, ROBERT E</v>
          </cell>
          <cell r="D2740" t="str">
            <v>5</v>
          </cell>
        </row>
        <row r="2741">
          <cell r="A2741">
            <v>761254</v>
          </cell>
          <cell r="B2741">
            <v>5</v>
          </cell>
          <cell r="C2741" t="str">
            <v>TAYLOR JR, JAMES L</v>
          </cell>
          <cell r="D2741"/>
        </row>
        <row r="2742">
          <cell r="A2742">
            <v>761256</v>
          </cell>
          <cell r="B2742">
            <v>3</v>
          </cell>
          <cell r="C2742" t="str">
            <v>COX, ROBIN C</v>
          </cell>
          <cell r="D2742" t="str">
            <v>3A</v>
          </cell>
        </row>
        <row r="2743">
          <cell r="A2743">
            <v>761265</v>
          </cell>
          <cell r="B2743">
            <v>5</v>
          </cell>
          <cell r="C2743" t="str">
            <v>HUDSON, KENYA</v>
          </cell>
          <cell r="D2743" t="str">
            <v>5</v>
          </cell>
        </row>
        <row r="2744">
          <cell r="A2744">
            <v>761276</v>
          </cell>
          <cell r="B2744">
            <v>5</v>
          </cell>
          <cell r="C2744" t="str">
            <v>BECKER, JOSEPH W</v>
          </cell>
          <cell r="D2744" t="str">
            <v>6</v>
          </cell>
        </row>
        <row r="2745">
          <cell r="A2745">
            <v>761290</v>
          </cell>
          <cell r="B2745">
            <v>5</v>
          </cell>
          <cell r="C2745" t="str">
            <v>CUMMINGS, MICHELE L</v>
          </cell>
          <cell r="D2745" t="str">
            <v>3A</v>
          </cell>
        </row>
        <row r="2746">
          <cell r="A2746">
            <v>761307</v>
          </cell>
          <cell r="B2746">
            <v>5</v>
          </cell>
          <cell r="C2746" t="str">
            <v>MINOR, MELISSA</v>
          </cell>
          <cell r="D2746" t="str">
            <v>5</v>
          </cell>
        </row>
        <row r="2747">
          <cell r="A2747">
            <v>761308</v>
          </cell>
          <cell r="B2747">
            <v>6</v>
          </cell>
          <cell r="C2747" t="str">
            <v>ROACH, JEFFREY</v>
          </cell>
          <cell r="D2747" t="str">
            <v>4</v>
          </cell>
        </row>
        <row r="2748">
          <cell r="A2748">
            <v>761326</v>
          </cell>
          <cell r="B2748">
            <v>4</v>
          </cell>
          <cell r="C2748" t="str">
            <v>EMERSON, DARLA J</v>
          </cell>
          <cell r="D2748" t="str">
            <v>5</v>
          </cell>
        </row>
        <row r="2749">
          <cell r="A2749">
            <v>761342</v>
          </cell>
          <cell r="B2749">
            <v>5</v>
          </cell>
          <cell r="C2749" t="str">
            <v>FULLER, RICHARD KEITH</v>
          </cell>
          <cell r="D2749"/>
        </row>
        <row r="2750">
          <cell r="A2750">
            <v>761374</v>
          </cell>
          <cell r="B2750">
            <v>5</v>
          </cell>
          <cell r="C2750" t="str">
            <v>WINEGAR, MARTIN EUGENE</v>
          </cell>
          <cell r="D2750" t="str">
            <v>6</v>
          </cell>
        </row>
        <row r="2751">
          <cell r="A2751">
            <v>761375</v>
          </cell>
          <cell r="B2751">
            <v>5</v>
          </cell>
          <cell r="C2751" t="str">
            <v>WINEGAR, MICHAEL PAUL</v>
          </cell>
          <cell r="D2751" t="str">
            <v>6</v>
          </cell>
        </row>
        <row r="2752">
          <cell r="A2752">
            <v>761377</v>
          </cell>
          <cell r="B2752">
            <v>5</v>
          </cell>
          <cell r="C2752" t="str">
            <v>BELL, SOLIS L</v>
          </cell>
          <cell r="D2752" t="str">
            <v>5</v>
          </cell>
        </row>
        <row r="2753">
          <cell r="A2753">
            <v>761409</v>
          </cell>
          <cell r="B2753">
            <v>5</v>
          </cell>
          <cell r="C2753" t="str">
            <v>BLACK, BRIAN S</v>
          </cell>
          <cell r="D2753"/>
        </row>
        <row r="2754">
          <cell r="A2754">
            <v>761412</v>
          </cell>
          <cell r="B2754">
            <v>5</v>
          </cell>
          <cell r="C2754" t="str">
            <v>SCHAEFER, ANNIE</v>
          </cell>
          <cell r="D2754" t="str">
            <v>2</v>
          </cell>
        </row>
        <row r="2755">
          <cell r="A2755">
            <v>761413</v>
          </cell>
          <cell r="B2755">
            <v>4</v>
          </cell>
          <cell r="C2755" t="str">
            <v>MUMA, ELIZABETH</v>
          </cell>
          <cell r="D2755" t="str">
            <v>5</v>
          </cell>
        </row>
        <row r="2756">
          <cell r="A2756">
            <v>761425</v>
          </cell>
          <cell r="B2756">
            <v>5</v>
          </cell>
          <cell r="C2756" t="str">
            <v>NESBITT, FREDERICK W</v>
          </cell>
          <cell r="D2756" t="str">
            <v>3A</v>
          </cell>
        </row>
        <row r="2757">
          <cell r="A2757">
            <v>761429</v>
          </cell>
          <cell r="B2757">
            <v>5</v>
          </cell>
          <cell r="C2757" t="str">
            <v>WIEMER, TODD W</v>
          </cell>
          <cell r="D2757"/>
        </row>
        <row r="2758">
          <cell r="A2758">
            <v>761434</v>
          </cell>
          <cell r="B2758">
            <v>5</v>
          </cell>
          <cell r="C2758" t="str">
            <v>BRATZ, DOUG</v>
          </cell>
          <cell r="D2758" t="str">
            <v>5</v>
          </cell>
        </row>
        <row r="2759">
          <cell r="A2759">
            <v>761438</v>
          </cell>
          <cell r="B2759">
            <v>5</v>
          </cell>
          <cell r="C2759" t="str">
            <v>HIRSKA, JOSEPH A</v>
          </cell>
          <cell r="D2759" t="str">
            <v>6</v>
          </cell>
        </row>
        <row r="2760">
          <cell r="A2760">
            <v>761439</v>
          </cell>
          <cell r="B2760">
            <v>5</v>
          </cell>
          <cell r="C2760" t="str">
            <v>WILLIAMS, GRANT C</v>
          </cell>
          <cell r="D2760" t="str">
            <v>5</v>
          </cell>
        </row>
        <row r="2761">
          <cell r="A2761">
            <v>761444</v>
          </cell>
          <cell r="B2761">
            <v>5</v>
          </cell>
          <cell r="C2761" t="str">
            <v>REDDIN, ROBERT L</v>
          </cell>
          <cell r="D2761" t="str">
            <v>2</v>
          </cell>
        </row>
        <row r="2762">
          <cell r="A2762">
            <v>761471</v>
          </cell>
          <cell r="B2762">
            <v>5</v>
          </cell>
          <cell r="C2762" t="str">
            <v>BRAY, MARVIN FRANK</v>
          </cell>
          <cell r="D2762"/>
        </row>
        <row r="2763">
          <cell r="A2763">
            <v>761489</v>
          </cell>
          <cell r="B2763">
            <v>5</v>
          </cell>
          <cell r="C2763" t="str">
            <v>MILES, JENAY</v>
          </cell>
          <cell r="D2763" t="str">
            <v>3A</v>
          </cell>
        </row>
        <row r="2764">
          <cell r="A2764">
            <v>761512</v>
          </cell>
          <cell r="B2764">
            <v>5</v>
          </cell>
          <cell r="C2764" t="str">
            <v>LAKES, FREDERICK M</v>
          </cell>
          <cell r="D2764" t="str">
            <v>4</v>
          </cell>
        </row>
        <row r="2765">
          <cell r="A2765">
            <v>761571</v>
          </cell>
          <cell r="B2765">
            <v>5</v>
          </cell>
          <cell r="C2765" t="str">
            <v>King, Grant</v>
          </cell>
          <cell r="D2765" t="str">
            <v>3A</v>
          </cell>
        </row>
        <row r="2766">
          <cell r="A2766">
            <v>761579</v>
          </cell>
          <cell r="B2766">
            <v>5</v>
          </cell>
          <cell r="C2766" t="str">
            <v>KINGERY, GREGORY J</v>
          </cell>
          <cell r="D2766" t="str">
            <v>5</v>
          </cell>
        </row>
        <row r="2767">
          <cell r="A2767">
            <v>761595</v>
          </cell>
          <cell r="B2767">
            <v>5</v>
          </cell>
          <cell r="C2767" t="str">
            <v>MEYERS, FRANK A</v>
          </cell>
          <cell r="D2767" t="str">
            <v>5</v>
          </cell>
        </row>
        <row r="2768">
          <cell r="A2768">
            <v>761606</v>
          </cell>
          <cell r="B2768">
            <v>1</v>
          </cell>
          <cell r="C2768" t="str">
            <v>RYAN, MARC B</v>
          </cell>
          <cell r="D2768" t="str">
            <v>5</v>
          </cell>
        </row>
        <row r="2769">
          <cell r="A2769">
            <v>761608</v>
          </cell>
          <cell r="B2769">
            <v>5</v>
          </cell>
          <cell r="C2769" t="str">
            <v>Furtado, Eric</v>
          </cell>
          <cell r="D2769" t="str">
            <v>2</v>
          </cell>
        </row>
        <row r="2770">
          <cell r="A2770">
            <v>761609</v>
          </cell>
          <cell r="B2770">
            <v>5</v>
          </cell>
          <cell r="C2770" t="str">
            <v>FURTADO, PHILLIP</v>
          </cell>
          <cell r="D2770" t="str">
            <v>2</v>
          </cell>
        </row>
        <row r="2771">
          <cell r="A2771">
            <v>761612</v>
          </cell>
          <cell r="B2771">
            <v>5</v>
          </cell>
          <cell r="C2771" t="str">
            <v>NEAL, JOHN C</v>
          </cell>
          <cell r="D2771" t="str">
            <v>2</v>
          </cell>
        </row>
        <row r="2772">
          <cell r="A2772">
            <v>761630</v>
          </cell>
          <cell r="B2772">
            <v>5</v>
          </cell>
          <cell r="C2772" t="str">
            <v>EVANS, BEVERLY A</v>
          </cell>
          <cell r="D2772" t="str">
            <v>2</v>
          </cell>
        </row>
        <row r="2773">
          <cell r="A2773">
            <v>761656</v>
          </cell>
          <cell r="B2773">
            <v>5</v>
          </cell>
          <cell r="C2773" t="str">
            <v>HILDRETH, ANGELA D</v>
          </cell>
          <cell r="D2773" t="str">
            <v>5</v>
          </cell>
        </row>
        <row r="2774">
          <cell r="A2774">
            <v>761666</v>
          </cell>
          <cell r="B2774">
            <v>5</v>
          </cell>
          <cell r="C2774" t="str">
            <v>SPRAW, PATRICK LESTER</v>
          </cell>
          <cell r="D2774" t="str">
            <v>5</v>
          </cell>
        </row>
        <row r="2775">
          <cell r="A2775">
            <v>761674</v>
          </cell>
          <cell r="B2775">
            <v>5</v>
          </cell>
          <cell r="C2775" t="str">
            <v>Lewis, Denise</v>
          </cell>
          <cell r="D2775" t="str">
            <v>3B</v>
          </cell>
        </row>
        <row r="2776">
          <cell r="A2776">
            <v>761706</v>
          </cell>
          <cell r="B2776">
            <v>5</v>
          </cell>
          <cell r="C2776" t="str">
            <v>Shearer, Gerald</v>
          </cell>
          <cell r="D2776" t="str">
            <v>2</v>
          </cell>
        </row>
        <row r="2777">
          <cell r="A2777">
            <v>761715</v>
          </cell>
          <cell r="B2777">
            <v>4</v>
          </cell>
          <cell r="C2777" t="str">
            <v>SEABERRY, RALPH</v>
          </cell>
          <cell r="D2777" t="str">
            <v>4</v>
          </cell>
        </row>
        <row r="2778">
          <cell r="A2778">
            <v>761724</v>
          </cell>
          <cell r="B2778">
            <v>5</v>
          </cell>
          <cell r="C2778" t="str">
            <v>Condon, Christopher</v>
          </cell>
          <cell r="D2778"/>
        </row>
        <row r="2779">
          <cell r="A2779">
            <v>761729</v>
          </cell>
          <cell r="B2779">
            <v>5</v>
          </cell>
          <cell r="C2779" t="str">
            <v>DELL, SHANNON</v>
          </cell>
          <cell r="D2779"/>
        </row>
        <row r="2780">
          <cell r="A2780">
            <v>761732</v>
          </cell>
          <cell r="B2780">
            <v>5</v>
          </cell>
          <cell r="C2780" t="str">
            <v>HANSEN, SHAUN</v>
          </cell>
          <cell r="D2780" t="str">
            <v>5</v>
          </cell>
        </row>
        <row r="2781">
          <cell r="A2781">
            <v>761739</v>
          </cell>
          <cell r="B2781">
            <v>5</v>
          </cell>
          <cell r="C2781" t="str">
            <v>DISMAYA, MARGIE J</v>
          </cell>
          <cell r="D2781" t="str">
            <v>3B</v>
          </cell>
        </row>
        <row r="2782">
          <cell r="A2782">
            <v>761768</v>
          </cell>
          <cell r="B2782">
            <v>5</v>
          </cell>
          <cell r="C2782" t="str">
            <v>WALLAN, RICHARD</v>
          </cell>
          <cell r="D2782" t="str">
            <v>5</v>
          </cell>
        </row>
        <row r="2783">
          <cell r="A2783">
            <v>761798</v>
          </cell>
          <cell r="B2783">
            <v>6</v>
          </cell>
          <cell r="C2783" t="str">
            <v>MCCOOK, STEVEN J</v>
          </cell>
          <cell r="D2783" t="str">
            <v>5</v>
          </cell>
        </row>
        <row r="2784">
          <cell r="A2784">
            <v>761806</v>
          </cell>
          <cell r="B2784">
            <v>5</v>
          </cell>
          <cell r="C2784" t="str">
            <v>MISURA, MICHAEL T</v>
          </cell>
          <cell r="D2784"/>
        </row>
        <row r="2785">
          <cell r="A2785">
            <v>761829</v>
          </cell>
          <cell r="B2785">
            <v>4</v>
          </cell>
          <cell r="C2785" t="str">
            <v>RYAN, SHAWN B</v>
          </cell>
          <cell r="D2785" t="str">
            <v>6</v>
          </cell>
        </row>
        <row r="2786">
          <cell r="A2786">
            <v>761881</v>
          </cell>
          <cell r="B2786">
            <v>3</v>
          </cell>
          <cell r="C2786" t="str">
            <v>FRANCISCO, DAVID</v>
          </cell>
          <cell r="D2786" t="str">
            <v>2</v>
          </cell>
        </row>
        <row r="2787">
          <cell r="A2787">
            <v>761899</v>
          </cell>
          <cell r="B2787">
            <v>5</v>
          </cell>
          <cell r="C2787" t="str">
            <v>BARTLETT, DAVID E</v>
          </cell>
          <cell r="D2787"/>
        </row>
        <row r="2788">
          <cell r="A2788">
            <v>761920</v>
          </cell>
          <cell r="B2788">
            <v>5</v>
          </cell>
          <cell r="C2788" t="str">
            <v>BRIGGS, MARK S</v>
          </cell>
          <cell r="D2788" t="str">
            <v>6</v>
          </cell>
        </row>
        <row r="2789">
          <cell r="A2789">
            <v>761926</v>
          </cell>
          <cell r="B2789">
            <v>5</v>
          </cell>
          <cell r="C2789" t="str">
            <v>ROSE, GEORGE HERBERT</v>
          </cell>
          <cell r="D2789" t="str">
            <v>6</v>
          </cell>
        </row>
        <row r="2790">
          <cell r="A2790">
            <v>761931</v>
          </cell>
          <cell r="B2790">
            <v>5</v>
          </cell>
          <cell r="C2790" t="str">
            <v>LLOYD, RENEE D</v>
          </cell>
          <cell r="D2790" t="str">
            <v>5</v>
          </cell>
        </row>
        <row r="2791">
          <cell r="A2791">
            <v>761934</v>
          </cell>
          <cell r="B2791">
            <v>5</v>
          </cell>
          <cell r="C2791" t="str">
            <v>MURPHY, MONICA</v>
          </cell>
          <cell r="D2791" t="str">
            <v>2</v>
          </cell>
        </row>
        <row r="2792">
          <cell r="A2792">
            <v>761939</v>
          </cell>
          <cell r="B2792">
            <v>5</v>
          </cell>
          <cell r="C2792" t="str">
            <v>SAVICKI, CHARLENE M</v>
          </cell>
          <cell r="D2792" t="str">
            <v>3A</v>
          </cell>
        </row>
        <row r="2793">
          <cell r="A2793">
            <v>761945</v>
          </cell>
          <cell r="B2793">
            <v>5</v>
          </cell>
          <cell r="C2793" t="str">
            <v>SMITH, JEANNINE</v>
          </cell>
          <cell r="D2793" t="str">
            <v>5</v>
          </cell>
        </row>
        <row r="2794">
          <cell r="A2794">
            <v>761951</v>
          </cell>
          <cell r="B2794">
            <v>6</v>
          </cell>
          <cell r="C2794" t="str">
            <v>TURNER, BELINDA</v>
          </cell>
          <cell r="D2794" t="str">
            <v>6</v>
          </cell>
        </row>
        <row r="2795">
          <cell r="A2795">
            <v>762005</v>
          </cell>
          <cell r="B2795">
            <v>5</v>
          </cell>
          <cell r="C2795" t="str">
            <v>KELLY, JOSHUA</v>
          </cell>
          <cell r="D2795" t="str">
            <v>6</v>
          </cell>
        </row>
        <row r="2796">
          <cell r="A2796">
            <v>762009</v>
          </cell>
          <cell r="B2796">
            <v>5</v>
          </cell>
          <cell r="C2796" t="str">
            <v>KROGER, DANIEL WARREN</v>
          </cell>
          <cell r="D2796" t="str">
            <v>5</v>
          </cell>
        </row>
        <row r="2797">
          <cell r="A2797">
            <v>762013</v>
          </cell>
          <cell r="B2797">
            <v>5</v>
          </cell>
          <cell r="C2797" t="str">
            <v>PARKER, ANTHONY D</v>
          </cell>
          <cell r="D2797" t="str">
            <v>6</v>
          </cell>
        </row>
        <row r="2798">
          <cell r="A2798">
            <v>762020</v>
          </cell>
          <cell r="B2798">
            <v>3</v>
          </cell>
          <cell r="C2798" t="str">
            <v>GENTZKOW, JENNIFER</v>
          </cell>
          <cell r="D2798" t="str">
            <v>5</v>
          </cell>
        </row>
        <row r="2799">
          <cell r="A2799">
            <v>762021</v>
          </cell>
          <cell r="B2799">
            <v>5</v>
          </cell>
          <cell r="C2799" t="str">
            <v>WEAVER, JOHN</v>
          </cell>
          <cell r="D2799" t="str">
            <v>2</v>
          </cell>
        </row>
        <row r="2800">
          <cell r="A2800">
            <v>762064</v>
          </cell>
          <cell r="B2800">
            <v>5</v>
          </cell>
          <cell r="C2800" t="str">
            <v>PONNIKAS, KAI</v>
          </cell>
          <cell r="D2800"/>
        </row>
        <row r="2801">
          <cell r="A2801">
            <v>762065</v>
          </cell>
          <cell r="B2801">
            <v>5</v>
          </cell>
          <cell r="C2801" t="str">
            <v>SHULENE, DOUGLAS J</v>
          </cell>
          <cell r="D2801" t="str">
            <v>5</v>
          </cell>
        </row>
        <row r="2802">
          <cell r="A2802">
            <v>762067</v>
          </cell>
          <cell r="B2802">
            <v>5</v>
          </cell>
          <cell r="C2802" t="str">
            <v>EMMETT, ARTHUR P</v>
          </cell>
          <cell r="D2802" t="str">
            <v>2</v>
          </cell>
        </row>
        <row r="2803">
          <cell r="A2803">
            <v>762079</v>
          </cell>
          <cell r="B2803">
            <v>5</v>
          </cell>
          <cell r="C2803" t="str">
            <v>Beagley, Jean</v>
          </cell>
          <cell r="D2803" t="str">
            <v>3A</v>
          </cell>
        </row>
        <row r="2804">
          <cell r="A2804">
            <v>762097</v>
          </cell>
          <cell r="B2804">
            <v>5</v>
          </cell>
          <cell r="C2804" t="str">
            <v>NELSON, NATALIE JEAN</v>
          </cell>
          <cell r="D2804"/>
        </row>
        <row r="2805">
          <cell r="A2805">
            <v>762129</v>
          </cell>
          <cell r="B2805">
            <v>5</v>
          </cell>
          <cell r="C2805" t="str">
            <v>GEIGER, LAURIE J</v>
          </cell>
          <cell r="D2805" t="str">
            <v>3B</v>
          </cell>
        </row>
        <row r="2806">
          <cell r="A2806">
            <v>762151</v>
          </cell>
          <cell r="B2806">
            <v>5</v>
          </cell>
          <cell r="C2806" t="str">
            <v>SINGLETON, DAVID P</v>
          </cell>
          <cell r="D2806" t="str">
            <v>3A</v>
          </cell>
        </row>
        <row r="2807">
          <cell r="A2807">
            <v>762162</v>
          </cell>
          <cell r="B2807">
            <v>5</v>
          </cell>
          <cell r="C2807" t="str">
            <v>MILLER, TERESA L</v>
          </cell>
          <cell r="D2807" t="str">
            <v>5</v>
          </cell>
        </row>
        <row r="2808">
          <cell r="A2808">
            <v>762180</v>
          </cell>
          <cell r="B2808">
            <v>5</v>
          </cell>
          <cell r="C2808" t="str">
            <v>EVALT, JUSTIN</v>
          </cell>
          <cell r="D2808" t="str">
            <v>6</v>
          </cell>
        </row>
        <row r="2809">
          <cell r="A2809">
            <v>762191</v>
          </cell>
          <cell r="B2809">
            <v>4</v>
          </cell>
          <cell r="C2809" t="str">
            <v>HERREN, APRIL A</v>
          </cell>
          <cell r="D2809" t="str">
            <v>5</v>
          </cell>
        </row>
        <row r="2810">
          <cell r="A2810">
            <v>762192</v>
          </cell>
          <cell r="B2810">
            <v>5</v>
          </cell>
          <cell r="C2810" t="str">
            <v>GROEZINGER, DAVID L</v>
          </cell>
          <cell r="D2810" t="str">
            <v>3A</v>
          </cell>
        </row>
        <row r="2811">
          <cell r="A2811">
            <v>762227</v>
          </cell>
          <cell r="B2811">
            <v>6</v>
          </cell>
          <cell r="C2811" t="str">
            <v>TURNER, MICHAEL R</v>
          </cell>
          <cell r="D2811" t="str">
            <v>5</v>
          </cell>
        </row>
        <row r="2812">
          <cell r="A2812">
            <v>762235</v>
          </cell>
          <cell r="B2812">
            <v>5</v>
          </cell>
          <cell r="C2812" t="str">
            <v>WEBSTER, MICHAEL</v>
          </cell>
          <cell r="D2812" t="str">
            <v>2</v>
          </cell>
        </row>
        <row r="2813">
          <cell r="A2813">
            <v>762257</v>
          </cell>
          <cell r="B2813">
            <v>5</v>
          </cell>
          <cell r="C2813" t="str">
            <v>CLARK, JACQUELINE B</v>
          </cell>
          <cell r="D2813" t="str">
            <v>2</v>
          </cell>
        </row>
        <row r="2814">
          <cell r="A2814">
            <v>762259</v>
          </cell>
          <cell r="B2814">
            <v>5</v>
          </cell>
          <cell r="C2814" t="str">
            <v>HUTCHINSON, DELBERT ELIA</v>
          </cell>
          <cell r="D2814"/>
        </row>
        <row r="2815">
          <cell r="A2815">
            <v>762271</v>
          </cell>
          <cell r="B2815">
            <v>5</v>
          </cell>
          <cell r="C2815" t="str">
            <v>Bartley, John</v>
          </cell>
          <cell r="D2815" t="str">
            <v>2</v>
          </cell>
        </row>
        <row r="2816">
          <cell r="A2816">
            <v>762273</v>
          </cell>
          <cell r="B2816">
            <v>5</v>
          </cell>
          <cell r="C2816" t="str">
            <v xml:space="preserve">SCHINDLER, JOSIE  </v>
          </cell>
          <cell r="D2816" t="str">
            <v>3A</v>
          </cell>
        </row>
        <row r="2817">
          <cell r="A2817">
            <v>762362</v>
          </cell>
          <cell r="B2817">
            <v>5</v>
          </cell>
          <cell r="C2817" t="str">
            <v>HENDERSON, CORKY</v>
          </cell>
          <cell r="D2817" t="str">
            <v>6</v>
          </cell>
        </row>
        <row r="2818">
          <cell r="A2818">
            <v>762430</v>
          </cell>
          <cell r="B2818">
            <v>5</v>
          </cell>
          <cell r="C2818" t="str">
            <v>STONER, KARRI L</v>
          </cell>
          <cell r="D2818" t="str">
            <v>3B</v>
          </cell>
        </row>
        <row r="2819">
          <cell r="A2819">
            <v>762435</v>
          </cell>
          <cell r="B2819">
            <v>6</v>
          </cell>
          <cell r="C2819" t="str">
            <v>HATFIELD, DENISE M</v>
          </cell>
          <cell r="D2819" t="str">
            <v>5</v>
          </cell>
        </row>
        <row r="2820">
          <cell r="A2820">
            <v>762459</v>
          </cell>
          <cell r="B2820">
            <v>5</v>
          </cell>
          <cell r="C2820" t="str">
            <v>WHITE, STEVEN J</v>
          </cell>
          <cell r="D2820" t="str">
            <v>5</v>
          </cell>
        </row>
        <row r="2821">
          <cell r="A2821">
            <v>762464</v>
          </cell>
          <cell r="B2821">
            <v>3</v>
          </cell>
          <cell r="C2821" t="str">
            <v>BEADLES, JOSEPH HOWARD</v>
          </cell>
          <cell r="D2821" t="str">
            <v>4</v>
          </cell>
        </row>
        <row r="2822">
          <cell r="A2822">
            <v>762470</v>
          </cell>
          <cell r="B2822">
            <v>5</v>
          </cell>
          <cell r="C2822" t="str">
            <v>WOOTAN, ROBERTA K</v>
          </cell>
          <cell r="D2822" t="str">
            <v>2</v>
          </cell>
        </row>
        <row r="2823">
          <cell r="A2823">
            <v>762478</v>
          </cell>
          <cell r="B2823">
            <v>5</v>
          </cell>
          <cell r="C2823" t="str">
            <v>SNYDER SR., JEFFREY S.</v>
          </cell>
          <cell r="D2823" t="str">
            <v>1</v>
          </cell>
        </row>
        <row r="2824">
          <cell r="A2824">
            <v>762485</v>
          </cell>
          <cell r="B2824">
            <v>5</v>
          </cell>
          <cell r="C2824" t="str">
            <v>SHEA, GREGORY STEPHEN</v>
          </cell>
          <cell r="D2824" t="str">
            <v>6</v>
          </cell>
        </row>
        <row r="2825">
          <cell r="A2825">
            <v>762570</v>
          </cell>
          <cell r="B2825">
            <v>5</v>
          </cell>
          <cell r="C2825" t="str">
            <v>KERCHER, DALE ALLEN</v>
          </cell>
          <cell r="D2825" t="str">
            <v>5</v>
          </cell>
        </row>
        <row r="2826">
          <cell r="A2826">
            <v>762574</v>
          </cell>
          <cell r="B2826">
            <v>5</v>
          </cell>
          <cell r="C2826" t="str">
            <v>MIDDLETON, CAROLYN DENEI</v>
          </cell>
          <cell r="D2826"/>
        </row>
        <row r="2827">
          <cell r="A2827">
            <v>762575</v>
          </cell>
          <cell r="B2827">
            <v>5</v>
          </cell>
          <cell r="C2827" t="str">
            <v>EGGLESTON, SYLVIA R</v>
          </cell>
          <cell r="D2827" t="str">
            <v>4</v>
          </cell>
        </row>
        <row r="2828">
          <cell r="A2828">
            <v>762583</v>
          </cell>
          <cell r="B2828">
            <v>5</v>
          </cell>
          <cell r="C2828" t="str">
            <v>EWING, DENNIS JAMES</v>
          </cell>
          <cell r="D2828" t="str">
            <v>3A</v>
          </cell>
        </row>
        <row r="2829">
          <cell r="A2829">
            <v>762583</v>
          </cell>
          <cell r="B2829">
            <v>5</v>
          </cell>
          <cell r="C2829" t="str">
            <v>EWING, DENNIS JAMES</v>
          </cell>
          <cell r="D2829" t="str">
            <v>3A</v>
          </cell>
        </row>
        <row r="2830">
          <cell r="A2830">
            <v>762599</v>
          </cell>
          <cell r="B2830">
            <v>5</v>
          </cell>
          <cell r="C2830" t="str">
            <v>HOGANCAMP, TAMMY RENEE</v>
          </cell>
          <cell r="D2830" t="str">
            <v>3A</v>
          </cell>
        </row>
        <row r="2831">
          <cell r="A2831">
            <v>762611</v>
          </cell>
          <cell r="B2831">
            <v>5</v>
          </cell>
          <cell r="C2831" t="str">
            <v>FITZSIMMONS, JULIE E</v>
          </cell>
          <cell r="D2831" t="str">
            <v>5</v>
          </cell>
        </row>
        <row r="2832">
          <cell r="A2832">
            <v>762644</v>
          </cell>
          <cell r="B2832">
            <v>5</v>
          </cell>
          <cell r="C2832" t="str">
            <v>JONES, KRISTAL D</v>
          </cell>
          <cell r="D2832" t="str">
            <v>5</v>
          </cell>
        </row>
        <row r="2833">
          <cell r="A2833">
            <v>762651</v>
          </cell>
          <cell r="B2833">
            <v>5</v>
          </cell>
          <cell r="C2833" t="str">
            <v>PETERSON, JESSICA M</v>
          </cell>
          <cell r="D2833" t="str">
            <v>5</v>
          </cell>
        </row>
        <row r="2834">
          <cell r="A2834">
            <v>762674</v>
          </cell>
          <cell r="B2834">
            <v>5</v>
          </cell>
          <cell r="C2834" t="str">
            <v>BRECHBIEL, MARY ANN</v>
          </cell>
          <cell r="D2834" t="str">
            <v>1</v>
          </cell>
        </row>
        <row r="2835">
          <cell r="A2835">
            <v>762687</v>
          </cell>
          <cell r="B2835">
            <v>5</v>
          </cell>
          <cell r="C2835" t="str">
            <v>WILLIAMS, DAISY N</v>
          </cell>
          <cell r="D2835" t="str">
            <v>5</v>
          </cell>
        </row>
        <row r="2836">
          <cell r="A2836">
            <v>762707</v>
          </cell>
          <cell r="B2836">
            <v>5</v>
          </cell>
          <cell r="C2836" t="str">
            <v>OATHOUT, BRENON</v>
          </cell>
          <cell r="D2836"/>
        </row>
        <row r="2837">
          <cell r="A2837">
            <v>762727</v>
          </cell>
          <cell r="B2837">
            <v>5</v>
          </cell>
          <cell r="C2837" t="str">
            <v>TRAUBA, BRETT</v>
          </cell>
          <cell r="D2837" t="str">
            <v>5</v>
          </cell>
        </row>
        <row r="2838">
          <cell r="A2838">
            <v>762738</v>
          </cell>
          <cell r="B2838">
            <v>5</v>
          </cell>
          <cell r="C2838" t="str">
            <v>HANSEN, CASSANDRA LOUISE</v>
          </cell>
          <cell r="D2838" t="str">
            <v>3A</v>
          </cell>
        </row>
        <row r="2839">
          <cell r="A2839">
            <v>762761</v>
          </cell>
          <cell r="B2839">
            <v>5</v>
          </cell>
          <cell r="C2839" t="str">
            <v>MAPLE, MICHAEL</v>
          </cell>
          <cell r="D2839" t="str">
            <v>6</v>
          </cell>
        </row>
        <row r="2840">
          <cell r="A2840">
            <v>762767</v>
          </cell>
          <cell r="B2840">
            <v>5</v>
          </cell>
          <cell r="C2840" t="str">
            <v>REMIEN, DAVID JAMES</v>
          </cell>
          <cell r="D2840" t="str">
            <v>5</v>
          </cell>
        </row>
        <row r="2841">
          <cell r="A2841">
            <v>762770</v>
          </cell>
          <cell r="B2841">
            <v>5</v>
          </cell>
          <cell r="C2841" t="str">
            <v>HOLMES, TERRANCE M</v>
          </cell>
          <cell r="D2841"/>
        </row>
        <row r="2842">
          <cell r="A2842">
            <v>762786</v>
          </cell>
          <cell r="B2842">
            <v>5</v>
          </cell>
          <cell r="C2842" t="str">
            <v>BERRY, KENNETH PAUL</v>
          </cell>
          <cell r="D2842" t="str">
            <v>5</v>
          </cell>
        </row>
        <row r="2843">
          <cell r="A2843">
            <v>762799</v>
          </cell>
          <cell r="B2843">
            <v>5</v>
          </cell>
          <cell r="C2843" t="str">
            <v>KLEIN, JASON D</v>
          </cell>
          <cell r="D2843"/>
        </row>
        <row r="2844">
          <cell r="A2844">
            <v>762806</v>
          </cell>
          <cell r="B2844">
            <v>5</v>
          </cell>
          <cell r="C2844" t="str">
            <v>NETTLES, PATRICIA</v>
          </cell>
          <cell r="D2844" t="str">
            <v>5</v>
          </cell>
        </row>
        <row r="2845">
          <cell r="A2845">
            <v>762826</v>
          </cell>
          <cell r="B2845">
            <v>5</v>
          </cell>
          <cell r="C2845" t="str">
            <v>STALDER, FRANCINE</v>
          </cell>
          <cell r="D2845"/>
        </row>
        <row r="2846">
          <cell r="A2846">
            <v>762829</v>
          </cell>
          <cell r="B2846">
            <v>5</v>
          </cell>
          <cell r="C2846" t="str">
            <v>SCOTT, JESSE JAMES</v>
          </cell>
          <cell r="D2846" t="str">
            <v>5</v>
          </cell>
        </row>
        <row r="2847">
          <cell r="A2847">
            <v>762844</v>
          </cell>
          <cell r="B2847">
            <v>4</v>
          </cell>
          <cell r="C2847" t="str">
            <v>Kullberg, Kevin</v>
          </cell>
          <cell r="D2847" t="str">
            <v>5</v>
          </cell>
        </row>
        <row r="2848">
          <cell r="A2848">
            <v>762851</v>
          </cell>
          <cell r="B2848">
            <v>5</v>
          </cell>
          <cell r="C2848" t="str">
            <v>ALLEN, JAMES DEC</v>
          </cell>
          <cell r="D2848" t="str">
            <v>3A</v>
          </cell>
        </row>
        <row r="2849">
          <cell r="A2849">
            <v>762861</v>
          </cell>
          <cell r="B2849">
            <v>5</v>
          </cell>
          <cell r="C2849" t="str">
            <v>FIELDS, LANCE M</v>
          </cell>
          <cell r="D2849" t="str">
            <v>6</v>
          </cell>
        </row>
        <row r="2850">
          <cell r="A2850">
            <v>762867</v>
          </cell>
          <cell r="B2850">
            <v>5</v>
          </cell>
          <cell r="C2850" t="str">
            <v>Cade, Victor</v>
          </cell>
          <cell r="D2850" t="str">
            <v>1</v>
          </cell>
        </row>
        <row r="2851">
          <cell r="A2851">
            <v>762879</v>
          </cell>
          <cell r="B2851">
            <v>4</v>
          </cell>
          <cell r="C2851" t="str">
            <v>SPARKS, JODY L</v>
          </cell>
          <cell r="D2851" t="str">
            <v>3B</v>
          </cell>
        </row>
        <row r="2852">
          <cell r="A2852">
            <v>762915</v>
          </cell>
          <cell r="B2852">
            <v>5</v>
          </cell>
          <cell r="C2852" t="str">
            <v>MEEKS, CHARLES BRONSON</v>
          </cell>
          <cell r="D2852" t="str">
            <v>1</v>
          </cell>
        </row>
        <row r="2853">
          <cell r="A2853">
            <v>762927</v>
          </cell>
          <cell r="B2853">
            <v>5</v>
          </cell>
          <cell r="C2853" t="str">
            <v>OLSON, MIKE</v>
          </cell>
          <cell r="D2853" t="str">
            <v>3A</v>
          </cell>
        </row>
        <row r="2854">
          <cell r="A2854">
            <v>762950</v>
          </cell>
          <cell r="B2854">
            <v>3</v>
          </cell>
          <cell r="C2854" t="str">
            <v>BLACKWELL, RONALD DAVID</v>
          </cell>
          <cell r="D2854" t="str">
            <v>4</v>
          </cell>
        </row>
        <row r="2855">
          <cell r="A2855">
            <v>762969</v>
          </cell>
          <cell r="B2855">
            <v>5</v>
          </cell>
          <cell r="C2855" t="str">
            <v>STEPANEK, BRIAN</v>
          </cell>
          <cell r="D2855" t="str">
            <v>4</v>
          </cell>
        </row>
        <row r="2856">
          <cell r="A2856">
            <v>762995</v>
          </cell>
          <cell r="B2856">
            <v>5</v>
          </cell>
          <cell r="C2856" t="str">
            <v>Montell, Kimberly</v>
          </cell>
          <cell r="D2856" t="str">
            <v>3A</v>
          </cell>
        </row>
        <row r="2857">
          <cell r="A2857">
            <v>763003</v>
          </cell>
          <cell r="B2857">
            <v>5</v>
          </cell>
          <cell r="C2857" t="str">
            <v>NAGMA, STEPHAN WAYNE</v>
          </cell>
          <cell r="D2857" t="str">
            <v>5</v>
          </cell>
        </row>
        <row r="2858">
          <cell r="A2858">
            <v>763010</v>
          </cell>
          <cell r="B2858">
            <v>3</v>
          </cell>
          <cell r="C2858" t="str">
            <v>CHENOWETH, MARY KATIE</v>
          </cell>
          <cell r="D2858" t="str">
            <v>5</v>
          </cell>
        </row>
        <row r="2859">
          <cell r="A2859">
            <v>763096</v>
          </cell>
          <cell r="B2859">
            <v>5</v>
          </cell>
          <cell r="C2859" t="str">
            <v>RICH, PEGGY A</v>
          </cell>
          <cell r="D2859"/>
        </row>
        <row r="2860">
          <cell r="A2860">
            <v>763120</v>
          </cell>
          <cell r="B2860">
            <v>5</v>
          </cell>
          <cell r="C2860" t="str">
            <v>BURGE, CLYDE JOSEPH</v>
          </cell>
          <cell r="D2860" t="str">
            <v>5</v>
          </cell>
        </row>
        <row r="2861">
          <cell r="A2861">
            <v>763143</v>
          </cell>
          <cell r="B2861">
            <v>5</v>
          </cell>
          <cell r="C2861" t="str">
            <v>YATES, PEGGY LOUISE</v>
          </cell>
          <cell r="D2861" t="str">
            <v>4</v>
          </cell>
        </row>
        <row r="2862">
          <cell r="A2862">
            <v>763187</v>
          </cell>
          <cell r="B2862">
            <v>4</v>
          </cell>
          <cell r="C2862" t="str">
            <v>Konicki, Joshua</v>
          </cell>
          <cell r="D2862" t="str">
            <v>5</v>
          </cell>
        </row>
        <row r="2863">
          <cell r="A2863">
            <v>763195</v>
          </cell>
          <cell r="B2863">
            <v>5</v>
          </cell>
          <cell r="C2863" t="str">
            <v>GARDEE, TRINA</v>
          </cell>
          <cell r="D2863" t="str">
            <v>5</v>
          </cell>
        </row>
        <row r="2864">
          <cell r="A2864">
            <v>763202</v>
          </cell>
          <cell r="B2864">
            <v>5</v>
          </cell>
          <cell r="C2864" t="str">
            <v>FREEMAN, CHAUNCEY C</v>
          </cell>
          <cell r="D2864" t="str">
            <v>5</v>
          </cell>
        </row>
        <row r="2865">
          <cell r="A2865">
            <v>763224</v>
          </cell>
          <cell r="B2865">
            <v>5</v>
          </cell>
          <cell r="C2865" t="str">
            <v>VELIZ, CAREY LEE</v>
          </cell>
          <cell r="D2865" t="str">
            <v>6</v>
          </cell>
        </row>
        <row r="2866">
          <cell r="A2866">
            <v>763258</v>
          </cell>
          <cell r="B2866">
            <v>1</v>
          </cell>
          <cell r="C2866" t="str">
            <v>COLLINS, CATHERINE A</v>
          </cell>
          <cell r="D2866" t="str">
            <v>5</v>
          </cell>
        </row>
        <row r="2867">
          <cell r="A2867">
            <v>763328</v>
          </cell>
          <cell r="B2867">
            <v>5</v>
          </cell>
          <cell r="C2867" t="str">
            <v>DE ROOS, MARK ALAN</v>
          </cell>
          <cell r="D2867" t="str">
            <v>5</v>
          </cell>
        </row>
        <row r="2868">
          <cell r="A2868">
            <v>763343</v>
          </cell>
          <cell r="B2868">
            <v>5</v>
          </cell>
          <cell r="C2868" t="str">
            <v xml:space="preserve">BROWN, THOMAS </v>
          </cell>
          <cell r="D2868" t="str">
            <v>3A</v>
          </cell>
        </row>
        <row r="2869">
          <cell r="A2869">
            <v>763410</v>
          </cell>
          <cell r="B2869">
            <v>5</v>
          </cell>
          <cell r="C2869" t="str">
            <v>FIFER, JOHN E</v>
          </cell>
          <cell r="D2869" t="str">
            <v>5</v>
          </cell>
        </row>
        <row r="2870">
          <cell r="A2870">
            <v>763439</v>
          </cell>
          <cell r="B2870">
            <v>5</v>
          </cell>
          <cell r="C2870" t="str">
            <v>KELLER, HARRY A</v>
          </cell>
          <cell r="D2870" t="str">
            <v>3A</v>
          </cell>
        </row>
        <row r="2871">
          <cell r="A2871">
            <v>763441</v>
          </cell>
          <cell r="B2871">
            <v>5</v>
          </cell>
          <cell r="C2871" t="str">
            <v>MILLER, ERIC PADA ON</v>
          </cell>
          <cell r="D2871" t="str">
            <v>5</v>
          </cell>
        </row>
        <row r="2872">
          <cell r="A2872">
            <v>763465</v>
          </cell>
          <cell r="B2872">
            <v>5</v>
          </cell>
          <cell r="C2872" t="str">
            <v>MARSH, ROBERT LELAND</v>
          </cell>
          <cell r="D2872" t="str">
            <v>6</v>
          </cell>
        </row>
        <row r="2873">
          <cell r="A2873">
            <v>763499</v>
          </cell>
          <cell r="B2873">
            <v>1</v>
          </cell>
          <cell r="C2873" t="str">
            <v>HOATH, ALEXANDER JEREMY</v>
          </cell>
          <cell r="D2873" t="str">
            <v>5</v>
          </cell>
        </row>
        <row r="2874">
          <cell r="A2874">
            <v>763538</v>
          </cell>
          <cell r="B2874">
            <v>5</v>
          </cell>
          <cell r="C2874" t="str">
            <v>MITCHELL, AMANDA</v>
          </cell>
          <cell r="D2874"/>
        </row>
        <row r="2875">
          <cell r="A2875">
            <v>763569</v>
          </cell>
          <cell r="B2875">
            <v>5</v>
          </cell>
          <cell r="C2875" t="str">
            <v>Stonack, Sandra</v>
          </cell>
          <cell r="D2875" t="str">
            <v>2</v>
          </cell>
        </row>
        <row r="2876">
          <cell r="A2876">
            <v>763612</v>
          </cell>
          <cell r="B2876">
            <v>5</v>
          </cell>
          <cell r="C2876" t="str">
            <v>BILYEU, BELENA L</v>
          </cell>
          <cell r="D2876" t="str">
            <v>3B</v>
          </cell>
        </row>
        <row r="2877">
          <cell r="A2877">
            <v>763633</v>
          </cell>
          <cell r="B2877">
            <v>5</v>
          </cell>
          <cell r="C2877" t="str">
            <v>ECCLES, KELLI D</v>
          </cell>
          <cell r="D2877" t="str">
            <v>2</v>
          </cell>
        </row>
        <row r="2878">
          <cell r="A2878">
            <v>763636</v>
          </cell>
          <cell r="B2878">
            <v>5</v>
          </cell>
          <cell r="C2878" t="str">
            <v>CARTER, DAVID</v>
          </cell>
          <cell r="D2878" t="str">
            <v>5</v>
          </cell>
        </row>
        <row r="2879">
          <cell r="A2879">
            <v>763650</v>
          </cell>
          <cell r="B2879">
            <v>6</v>
          </cell>
          <cell r="C2879" t="str">
            <v>CALHOUN, LYNN R.</v>
          </cell>
          <cell r="D2879" t="str">
            <v>2</v>
          </cell>
        </row>
        <row r="2880">
          <cell r="A2880">
            <v>763675</v>
          </cell>
          <cell r="B2880">
            <v>5</v>
          </cell>
          <cell r="C2880" t="str">
            <v>SNYDER, JEFFREY S</v>
          </cell>
          <cell r="D2880" t="str">
            <v>5</v>
          </cell>
        </row>
        <row r="2881">
          <cell r="A2881">
            <v>763695</v>
          </cell>
          <cell r="B2881">
            <v>5</v>
          </cell>
          <cell r="C2881" t="str">
            <v>KIESEL, DAVID BRUCE</v>
          </cell>
          <cell r="D2881" t="str">
            <v>2</v>
          </cell>
        </row>
        <row r="2882">
          <cell r="A2882">
            <v>763706</v>
          </cell>
          <cell r="B2882">
            <v>5</v>
          </cell>
          <cell r="C2882" t="str">
            <v>BISHOP, MARK</v>
          </cell>
          <cell r="D2882" t="str">
            <v>6</v>
          </cell>
        </row>
        <row r="2883">
          <cell r="A2883">
            <v>763706</v>
          </cell>
          <cell r="B2883">
            <v>5</v>
          </cell>
          <cell r="C2883" t="str">
            <v>BISHOP, MARK</v>
          </cell>
          <cell r="D2883" t="str">
            <v>6</v>
          </cell>
        </row>
        <row r="2884">
          <cell r="A2884">
            <v>763710</v>
          </cell>
          <cell r="B2884">
            <v>4</v>
          </cell>
          <cell r="C2884" t="str">
            <v>Walla, Christian</v>
          </cell>
          <cell r="D2884" t="str">
            <v>6</v>
          </cell>
        </row>
        <row r="2885">
          <cell r="A2885">
            <v>763730</v>
          </cell>
          <cell r="B2885">
            <v>5</v>
          </cell>
          <cell r="C2885" t="str">
            <v>IVES, TRAVIS</v>
          </cell>
          <cell r="D2885" t="str">
            <v>5</v>
          </cell>
        </row>
        <row r="2886">
          <cell r="A2886">
            <v>763749</v>
          </cell>
          <cell r="B2886">
            <v>5</v>
          </cell>
          <cell r="C2886" t="str">
            <v>Correa, Jennifer</v>
          </cell>
          <cell r="D2886" t="str">
            <v>3A</v>
          </cell>
        </row>
        <row r="2887">
          <cell r="A2887">
            <v>763768</v>
          </cell>
          <cell r="B2887">
            <v>5</v>
          </cell>
          <cell r="C2887" t="str">
            <v>HARRIS, TODD WESLEY</v>
          </cell>
          <cell r="D2887" t="str">
            <v>5</v>
          </cell>
        </row>
        <row r="2888">
          <cell r="A2888">
            <v>763782</v>
          </cell>
          <cell r="B2888">
            <v>5</v>
          </cell>
          <cell r="C2888" t="str">
            <v>WEBSTER, NOAH R</v>
          </cell>
          <cell r="D2888" t="str">
            <v>5</v>
          </cell>
        </row>
        <row r="2889">
          <cell r="A2889">
            <v>763820</v>
          </cell>
          <cell r="B2889">
            <v>5</v>
          </cell>
          <cell r="C2889" t="str">
            <v>GORE, NATASHA M</v>
          </cell>
          <cell r="D2889" t="str">
            <v>5</v>
          </cell>
        </row>
        <row r="2890">
          <cell r="A2890">
            <v>763885</v>
          </cell>
          <cell r="B2890">
            <v>5</v>
          </cell>
          <cell r="C2890" t="str">
            <v>SELLERS, RHET JACOB</v>
          </cell>
          <cell r="D2890" t="str">
            <v>6</v>
          </cell>
        </row>
        <row r="2891">
          <cell r="A2891">
            <v>763890</v>
          </cell>
          <cell r="B2891">
            <v>5</v>
          </cell>
          <cell r="C2891" t="str">
            <v>SOUZA, JOSHUA DAVID</v>
          </cell>
          <cell r="D2891" t="str">
            <v>4</v>
          </cell>
        </row>
        <row r="2892">
          <cell r="A2892">
            <v>763941</v>
          </cell>
          <cell r="B2892">
            <v>1</v>
          </cell>
          <cell r="C2892" t="str">
            <v>KIENHOLZ, ROBERT JAMES</v>
          </cell>
          <cell r="D2892" t="str">
            <v>6</v>
          </cell>
        </row>
        <row r="2893">
          <cell r="A2893">
            <v>764050</v>
          </cell>
          <cell r="B2893">
            <v>5</v>
          </cell>
          <cell r="C2893" t="str">
            <v>SMITH, BRENDA LEE</v>
          </cell>
          <cell r="D2893" t="str">
            <v>3B</v>
          </cell>
        </row>
        <row r="2894">
          <cell r="A2894">
            <v>764081</v>
          </cell>
          <cell r="B2894">
            <v>5</v>
          </cell>
          <cell r="C2894" t="str">
            <v>HEBERLE, LAURA HAY</v>
          </cell>
          <cell r="D2894" t="str">
            <v>3B</v>
          </cell>
        </row>
        <row r="2895">
          <cell r="A2895">
            <v>764099</v>
          </cell>
          <cell r="B2895">
            <v>5</v>
          </cell>
          <cell r="C2895" t="str">
            <v>WEAVER, JEROMY A</v>
          </cell>
          <cell r="D2895" t="str">
            <v>6</v>
          </cell>
        </row>
        <row r="2896">
          <cell r="A2896">
            <v>764173</v>
          </cell>
          <cell r="B2896">
            <v>5</v>
          </cell>
          <cell r="C2896" t="str">
            <v>GOETZ, CHRISTOPHER HOWAR</v>
          </cell>
          <cell r="D2896" t="str">
            <v>5</v>
          </cell>
        </row>
        <row r="2897">
          <cell r="A2897">
            <v>764183</v>
          </cell>
          <cell r="B2897">
            <v>5</v>
          </cell>
          <cell r="C2897" t="str">
            <v>ONEAL, ELIJAH</v>
          </cell>
          <cell r="D2897" t="str">
            <v>6</v>
          </cell>
        </row>
        <row r="2898">
          <cell r="A2898">
            <v>764183</v>
          </cell>
          <cell r="B2898">
            <v>6</v>
          </cell>
          <cell r="C2898" t="str">
            <v>ONEAL, ELIJAH SCOTT</v>
          </cell>
          <cell r="D2898" t="str">
            <v>6</v>
          </cell>
        </row>
        <row r="2899">
          <cell r="A2899">
            <v>764192</v>
          </cell>
          <cell r="B2899">
            <v>5</v>
          </cell>
          <cell r="C2899" t="str">
            <v>CARTER, JAMES WILLIAM</v>
          </cell>
          <cell r="D2899" t="str">
            <v>5</v>
          </cell>
        </row>
        <row r="2900">
          <cell r="A2900">
            <v>764198</v>
          </cell>
          <cell r="B2900">
            <v>5</v>
          </cell>
          <cell r="C2900" t="str">
            <v>Dolan, Patrick</v>
          </cell>
          <cell r="D2900" t="str">
            <v>3A</v>
          </cell>
        </row>
        <row r="2901">
          <cell r="A2901">
            <v>764209</v>
          </cell>
          <cell r="B2901">
            <v>5</v>
          </cell>
          <cell r="C2901" t="str">
            <v>LAMMEDEE, JANET MARIE</v>
          </cell>
          <cell r="D2901" t="str">
            <v>5</v>
          </cell>
        </row>
        <row r="2902">
          <cell r="A2902">
            <v>764221</v>
          </cell>
          <cell r="B2902">
            <v>6</v>
          </cell>
          <cell r="C2902" t="str">
            <v>ESCABI, DEREK</v>
          </cell>
          <cell r="D2902" t="str">
            <v>5</v>
          </cell>
        </row>
        <row r="2903">
          <cell r="A2903">
            <v>764245</v>
          </cell>
          <cell r="B2903">
            <v>5</v>
          </cell>
          <cell r="C2903" t="str">
            <v>HART, JULIE ANN</v>
          </cell>
          <cell r="D2903" t="str">
            <v>6</v>
          </cell>
        </row>
        <row r="2904">
          <cell r="A2904">
            <v>764278</v>
          </cell>
          <cell r="B2904">
            <v>5</v>
          </cell>
          <cell r="C2904" t="str">
            <v>COONS, STEVEN CURTIS</v>
          </cell>
          <cell r="D2904" t="str">
            <v>5</v>
          </cell>
        </row>
        <row r="2905">
          <cell r="A2905">
            <v>764281</v>
          </cell>
          <cell r="B2905">
            <v>5</v>
          </cell>
          <cell r="C2905" t="str">
            <v>TATE, AMISHA</v>
          </cell>
          <cell r="D2905" t="str">
            <v>3B</v>
          </cell>
        </row>
        <row r="2906">
          <cell r="A2906">
            <v>764285</v>
          </cell>
          <cell r="B2906">
            <v>5</v>
          </cell>
          <cell r="C2906" t="str">
            <v>SWALLING, BJORN ERIC</v>
          </cell>
          <cell r="D2906" t="str">
            <v>6</v>
          </cell>
        </row>
        <row r="2907">
          <cell r="A2907">
            <v>764325</v>
          </cell>
          <cell r="B2907">
            <v>5</v>
          </cell>
          <cell r="C2907" t="str">
            <v>RODEWALD, THERESA LYNNE</v>
          </cell>
          <cell r="D2907" t="str">
            <v>3A</v>
          </cell>
        </row>
        <row r="2908">
          <cell r="A2908">
            <v>764376</v>
          </cell>
          <cell r="B2908">
            <v>5</v>
          </cell>
          <cell r="C2908" t="str">
            <v>HARNISHFEGER, ANTHONY DA</v>
          </cell>
          <cell r="D2908" t="str">
            <v>4</v>
          </cell>
        </row>
        <row r="2909">
          <cell r="A2909">
            <v>764377</v>
          </cell>
          <cell r="B2909">
            <v>5</v>
          </cell>
          <cell r="C2909" t="str">
            <v>EVANS, NICHOLAS ALEXANDE</v>
          </cell>
          <cell r="D2909" t="str">
            <v>6</v>
          </cell>
        </row>
        <row r="2910">
          <cell r="A2910">
            <v>764385</v>
          </cell>
          <cell r="B2910">
            <v>5</v>
          </cell>
          <cell r="C2910" t="str">
            <v>MEDAK, TYLER</v>
          </cell>
          <cell r="D2910" t="str">
            <v>5</v>
          </cell>
        </row>
        <row r="2911">
          <cell r="A2911">
            <v>764396</v>
          </cell>
          <cell r="B2911">
            <v>5</v>
          </cell>
          <cell r="C2911" t="str">
            <v>JARVIS, CHRISTOPHER KEVI</v>
          </cell>
          <cell r="D2911" t="str">
            <v>6</v>
          </cell>
        </row>
        <row r="2912">
          <cell r="A2912">
            <v>764412</v>
          </cell>
          <cell r="B2912">
            <v>5</v>
          </cell>
          <cell r="C2912" t="str">
            <v>Grover, Sheldon</v>
          </cell>
          <cell r="D2912" t="str">
            <v>5</v>
          </cell>
        </row>
        <row r="2913">
          <cell r="A2913">
            <v>764435</v>
          </cell>
          <cell r="B2913">
            <v>5</v>
          </cell>
          <cell r="C2913" t="str">
            <v>WADSWORTH, DE ANN SUE</v>
          </cell>
          <cell r="D2913" t="str">
            <v>3B</v>
          </cell>
        </row>
        <row r="2914">
          <cell r="A2914">
            <v>764465</v>
          </cell>
          <cell r="B2914">
            <v>5</v>
          </cell>
          <cell r="C2914" t="str">
            <v>THOMPSON, CORY</v>
          </cell>
          <cell r="D2914" t="str">
            <v>5</v>
          </cell>
        </row>
        <row r="2915">
          <cell r="A2915">
            <v>764531</v>
          </cell>
          <cell r="B2915">
            <v>5</v>
          </cell>
          <cell r="C2915" t="str">
            <v>MCDONALD, JOSEPH GERARD</v>
          </cell>
          <cell r="D2915" t="str">
            <v>1</v>
          </cell>
        </row>
        <row r="2916">
          <cell r="A2916">
            <v>764532</v>
          </cell>
          <cell r="B2916">
            <v>6</v>
          </cell>
          <cell r="C2916" t="str">
            <v>WALKER, CODY</v>
          </cell>
          <cell r="D2916" t="str">
            <v>3A</v>
          </cell>
        </row>
        <row r="2917">
          <cell r="A2917">
            <v>764534</v>
          </cell>
          <cell r="B2917">
            <v>5</v>
          </cell>
          <cell r="C2917" t="str">
            <v>STEGE, CALVIN C.</v>
          </cell>
          <cell r="D2917" t="str">
            <v>3A</v>
          </cell>
        </row>
        <row r="2918">
          <cell r="A2918">
            <v>764549</v>
          </cell>
          <cell r="B2918">
            <v>5</v>
          </cell>
          <cell r="C2918" t="str">
            <v>HUDDLESTON, MICHAEL JOE</v>
          </cell>
          <cell r="D2918" t="str">
            <v>6</v>
          </cell>
        </row>
        <row r="2919">
          <cell r="A2919">
            <v>764588</v>
          </cell>
          <cell r="B2919">
            <v>5</v>
          </cell>
          <cell r="C2919" t="str">
            <v>HOOVER, ROBERT VINCENT</v>
          </cell>
          <cell r="D2919" t="str">
            <v>6</v>
          </cell>
        </row>
        <row r="2920">
          <cell r="A2920">
            <v>764608</v>
          </cell>
          <cell r="B2920">
            <v>6</v>
          </cell>
          <cell r="C2920" t="str">
            <v>FRALEY, KATHRYN</v>
          </cell>
          <cell r="D2920" t="str">
            <v>5</v>
          </cell>
        </row>
        <row r="2921">
          <cell r="A2921">
            <v>764680</v>
          </cell>
          <cell r="B2921">
            <v>5</v>
          </cell>
          <cell r="C2921" t="str">
            <v>DOKTER, TAMMY LYNN</v>
          </cell>
          <cell r="D2921" t="str">
            <v>6</v>
          </cell>
        </row>
        <row r="2922">
          <cell r="A2922">
            <v>764701</v>
          </cell>
          <cell r="B2922">
            <v>5</v>
          </cell>
          <cell r="C2922" t="str">
            <v>HARKINS, COLLEEN ROSE</v>
          </cell>
          <cell r="D2922" t="str">
            <v>3B</v>
          </cell>
        </row>
        <row r="2923">
          <cell r="A2923">
            <v>764774</v>
          </cell>
          <cell r="B2923">
            <v>5</v>
          </cell>
          <cell r="C2923" t="str">
            <v>ZINDT, MATTHEW ALEXANDER</v>
          </cell>
          <cell r="D2923" t="str">
            <v>4</v>
          </cell>
        </row>
        <row r="2924">
          <cell r="A2924">
            <v>764801</v>
          </cell>
          <cell r="B2924">
            <v>4</v>
          </cell>
          <cell r="C2924" t="str">
            <v>ANDERSON, HEATHER LYNN</v>
          </cell>
          <cell r="D2924" t="str">
            <v>4</v>
          </cell>
        </row>
        <row r="2925">
          <cell r="A2925">
            <v>764803</v>
          </cell>
          <cell r="B2925">
            <v>5</v>
          </cell>
          <cell r="C2925" t="str">
            <v>BUNBURY, JEROME K</v>
          </cell>
          <cell r="D2925" t="str">
            <v>6</v>
          </cell>
        </row>
        <row r="2926">
          <cell r="A2926">
            <v>764812</v>
          </cell>
          <cell r="B2926">
            <v>5</v>
          </cell>
          <cell r="C2926" t="str">
            <v>STEWART, LAWRENCE E</v>
          </cell>
          <cell r="D2926" t="str">
            <v>6</v>
          </cell>
        </row>
        <row r="2927">
          <cell r="A2927">
            <v>764874</v>
          </cell>
          <cell r="B2927">
            <v>5</v>
          </cell>
          <cell r="C2927" t="str">
            <v>CORNYN, JOSIAH</v>
          </cell>
          <cell r="D2927" t="str">
            <v>5</v>
          </cell>
        </row>
        <row r="2928">
          <cell r="A2928">
            <v>764881</v>
          </cell>
          <cell r="B2928">
            <v>5</v>
          </cell>
          <cell r="C2928" t="str">
            <v>POLL, JENNIFER L</v>
          </cell>
          <cell r="D2928" t="str">
            <v>3B</v>
          </cell>
        </row>
        <row r="2929">
          <cell r="A2929">
            <v>764893</v>
          </cell>
          <cell r="B2929">
            <v>5</v>
          </cell>
          <cell r="C2929" t="str">
            <v>Young, Theon</v>
          </cell>
          <cell r="D2929" t="str">
            <v>2</v>
          </cell>
        </row>
        <row r="2930">
          <cell r="A2930">
            <v>764908</v>
          </cell>
          <cell r="B2930">
            <v>5</v>
          </cell>
          <cell r="C2930" t="str">
            <v>LEONARD, TROY THOMAS</v>
          </cell>
          <cell r="D2930" t="str">
            <v>6</v>
          </cell>
        </row>
        <row r="2931">
          <cell r="A2931">
            <v>764935</v>
          </cell>
          <cell r="B2931">
            <v>5</v>
          </cell>
          <cell r="C2931" t="str">
            <v>GOFF, STEPHEN RANDALL</v>
          </cell>
          <cell r="D2931" t="str">
            <v>3A</v>
          </cell>
        </row>
        <row r="2932">
          <cell r="A2932">
            <v>764955</v>
          </cell>
          <cell r="B2932">
            <v>5</v>
          </cell>
          <cell r="C2932" t="str">
            <v>HORNER, ROBERT</v>
          </cell>
          <cell r="D2932" t="str">
            <v>4</v>
          </cell>
        </row>
        <row r="2933">
          <cell r="A2933">
            <v>765028</v>
          </cell>
          <cell r="B2933">
            <v>4</v>
          </cell>
          <cell r="C2933" t="str">
            <v>Wederstrandt, Brandon</v>
          </cell>
          <cell r="D2933" t="str">
            <v>5</v>
          </cell>
        </row>
        <row r="2934">
          <cell r="A2934">
            <v>765037</v>
          </cell>
          <cell r="B2934">
            <v>5</v>
          </cell>
          <cell r="C2934" t="str">
            <v>DEMANCHE, BRET WESLEY</v>
          </cell>
          <cell r="D2934" t="str">
            <v>2</v>
          </cell>
        </row>
        <row r="2935">
          <cell r="A2935">
            <v>765051</v>
          </cell>
          <cell r="B2935">
            <v>5</v>
          </cell>
          <cell r="C2935" t="str">
            <v>VORPAHL, ARRIN TODD</v>
          </cell>
          <cell r="D2935" t="str">
            <v>6</v>
          </cell>
        </row>
        <row r="2936">
          <cell r="A2936">
            <v>765057</v>
          </cell>
          <cell r="B2936">
            <v>5</v>
          </cell>
          <cell r="C2936" t="str">
            <v>BARNES, ABBIE LYNN</v>
          </cell>
          <cell r="D2936" t="str">
            <v>3B</v>
          </cell>
        </row>
        <row r="2937">
          <cell r="A2937">
            <v>765144</v>
          </cell>
          <cell r="B2937">
            <v>5</v>
          </cell>
          <cell r="C2937" t="str">
            <v>SCHIFERI, GRAIG</v>
          </cell>
          <cell r="D2937" t="str">
            <v>5</v>
          </cell>
        </row>
        <row r="2938">
          <cell r="A2938">
            <v>765170</v>
          </cell>
          <cell r="B2938">
            <v>5</v>
          </cell>
          <cell r="C2938" t="str">
            <v>BORRELLI, CATHY M</v>
          </cell>
          <cell r="D2938" t="str">
            <v>2</v>
          </cell>
        </row>
        <row r="2939">
          <cell r="A2939">
            <v>765184</v>
          </cell>
          <cell r="B2939">
            <v>5</v>
          </cell>
          <cell r="C2939" t="str">
            <v>STROESSNER, DIANA M</v>
          </cell>
          <cell r="D2939" t="str">
            <v>2</v>
          </cell>
        </row>
        <row r="2940">
          <cell r="A2940">
            <v>765223</v>
          </cell>
          <cell r="B2940">
            <v>5</v>
          </cell>
          <cell r="C2940" t="str">
            <v>SANDERS, RACHEL A</v>
          </cell>
          <cell r="D2940" t="str">
            <v>3B</v>
          </cell>
        </row>
        <row r="2941">
          <cell r="A2941">
            <v>765231</v>
          </cell>
          <cell r="B2941">
            <v>5</v>
          </cell>
          <cell r="C2941" t="str">
            <v>REDDING, BRYCE T</v>
          </cell>
          <cell r="D2941" t="str">
            <v>6</v>
          </cell>
        </row>
        <row r="2942">
          <cell r="A2942">
            <v>765295</v>
          </cell>
          <cell r="B2942">
            <v>5</v>
          </cell>
          <cell r="C2942" t="str">
            <v>MARTENS, TOM E</v>
          </cell>
          <cell r="D2942" t="str">
            <v>3B</v>
          </cell>
        </row>
        <row r="2943">
          <cell r="A2943">
            <v>766030</v>
          </cell>
          <cell r="B2943">
            <v>5</v>
          </cell>
          <cell r="C2943" t="str">
            <v>SANDELL, CARY CARL</v>
          </cell>
          <cell r="D2943" t="str">
            <v>5</v>
          </cell>
        </row>
        <row r="2944">
          <cell r="A2944">
            <v>766080</v>
          </cell>
          <cell r="B2944">
            <v>5</v>
          </cell>
          <cell r="C2944" t="str">
            <v>SMOOT, JASON W</v>
          </cell>
          <cell r="D2944" t="str">
            <v>6</v>
          </cell>
        </row>
        <row r="2945">
          <cell r="A2945">
            <v>766128</v>
          </cell>
          <cell r="B2945">
            <v>5</v>
          </cell>
          <cell r="C2945" t="str">
            <v>VANNEST, HERBERT O</v>
          </cell>
          <cell r="D2945" t="str">
            <v>6</v>
          </cell>
        </row>
        <row r="2946">
          <cell r="A2946">
            <v>766183</v>
          </cell>
          <cell r="B2946">
            <v>5</v>
          </cell>
          <cell r="C2946" t="str">
            <v>QUINONES, ALEXANDER</v>
          </cell>
          <cell r="D2946" t="str">
            <v>5</v>
          </cell>
        </row>
        <row r="2947">
          <cell r="A2947">
            <v>766214</v>
          </cell>
          <cell r="B2947">
            <v>5</v>
          </cell>
          <cell r="C2947" t="str">
            <v>Watson, Evan</v>
          </cell>
          <cell r="D2947" t="str">
            <v>5</v>
          </cell>
        </row>
        <row r="2948">
          <cell r="A2948">
            <v>766270</v>
          </cell>
          <cell r="B2948">
            <v>5</v>
          </cell>
          <cell r="C2948" t="str">
            <v>FAWCETT, MICHAEL</v>
          </cell>
          <cell r="D2948" t="str">
            <v>5</v>
          </cell>
        </row>
        <row r="2949">
          <cell r="A2949">
            <v>766286</v>
          </cell>
          <cell r="B2949">
            <v>5</v>
          </cell>
          <cell r="C2949" t="str">
            <v>MURPHY, MYRON DANIEL</v>
          </cell>
          <cell r="D2949"/>
        </row>
        <row r="2950">
          <cell r="A2950">
            <v>766347</v>
          </cell>
          <cell r="B2950">
            <v>2</v>
          </cell>
          <cell r="C2950" t="str">
            <v>YANCY, BRYAN</v>
          </cell>
          <cell r="D2950"/>
        </row>
        <row r="2951">
          <cell r="A2951">
            <v>766364</v>
          </cell>
          <cell r="B2951">
            <v>5</v>
          </cell>
          <cell r="C2951" t="str">
            <v>JONES, CRAIG</v>
          </cell>
          <cell r="D2951" t="str">
            <v>5</v>
          </cell>
        </row>
        <row r="2952">
          <cell r="A2952">
            <v>766440</v>
          </cell>
          <cell r="B2952">
            <v>1</v>
          </cell>
          <cell r="C2952" t="str">
            <v>FREMSTAD, KEVIN</v>
          </cell>
          <cell r="D2952" t="str">
            <v>5</v>
          </cell>
        </row>
        <row r="2953">
          <cell r="A2953">
            <v>766504</v>
          </cell>
          <cell r="B2953">
            <v>5</v>
          </cell>
          <cell r="C2953" t="str">
            <v>HENRICKSEN, DAVID</v>
          </cell>
          <cell r="D2953" t="str">
            <v>6</v>
          </cell>
        </row>
        <row r="2954">
          <cell r="A2954">
            <v>766573</v>
          </cell>
          <cell r="B2954">
            <v>4</v>
          </cell>
          <cell r="C2954" t="str">
            <v>GIGER, SHAUN</v>
          </cell>
          <cell r="D2954" t="str">
            <v>4</v>
          </cell>
        </row>
        <row r="2955">
          <cell r="A2955">
            <v>766575</v>
          </cell>
          <cell r="B2955">
            <v>5</v>
          </cell>
          <cell r="C2955" t="str">
            <v>CRANDELL, CHARLES EUGENE</v>
          </cell>
          <cell r="D2955" t="str">
            <v>2</v>
          </cell>
        </row>
        <row r="2956">
          <cell r="A2956">
            <v>766617</v>
          </cell>
          <cell r="B2956">
            <v>6</v>
          </cell>
          <cell r="C2956" t="str">
            <v>FIELDS, NELSON</v>
          </cell>
          <cell r="D2956" t="str">
            <v>5</v>
          </cell>
        </row>
        <row r="2957">
          <cell r="A2957">
            <v>766633</v>
          </cell>
          <cell r="B2957">
            <v>6</v>
          </cell>
          <cell r="C2957" t="str">
            <v>MOYE, RALSHODD</v>
          </cell>
          <cell r="D2957" t="str">
            <v>5</v>
          </cell>
        </row>
        <row r="2958">
          <cell r="A2958">
            <v>766662</v>
          </cell>
          <cell r="B2958">
            <v>5</v>
          </cell>
          <cell r="C2958" t="str">
            <v>HAIN, JAMES</v>
          </cell>
          <cell r="D2958" t="str">
            <v>6</v>
          </cell>
        </row>
        <row r="2959">
          <cell r="A2959">
            <v>767001</v>
          </cell>
          <cell r="B2959">
            <v>5</v>
          </cell>
          <cell r="C2959" t="str">
            <v>NIMESKERN, STEPHEN</v>
          </cell>
          <cell r="D2959" t="str">
            <v>6</v>
          </cell>
        </row>
        <row r="2960">
          <cell r="A2960">
            <v>767097</v>
          </cell>
          <cell r="B2960">
            <v>5</v>
          </cell>
          <cell r="C2960" t="str">
            <v>CAMERON-SHUMWAY, PAULA L</v>
          </cell>
          <cell r="D2960" t="str">
            <v>3B</v>
          </cell>
        </row>
        <row r="2961">
          <cell r="A2961">
            <v>767100</v>
          </cell>
          <cell r="B2961">
            <v>6</v>
          </cell>
          <cell r="C2961" t="str">
            <v>THIESSE, HEIDI M</v>
          </cell>
          <cell r="D2961"/>
        </row>
        <row r="2962">
          <cell r="A2962">
            <v>767148</v>
          </cell>
          <cell r="B2962">
            <v>5</v>
          </cell>
          <cell r="C2962" t="str">
            <v>Johnson, Jennifer</v>
          </cell>
          <cell r="D2962" t="str">
            <v>5</v>
          </cell>
        </row>
        <row r="2963">
          <cell r="A2963">
            <v>767148</v>
          </cell>
          <cell r="B2963">
            <v>5</v>
          </cell>
          <cell r="C2963" t="str">
            <v>Johnson, Jennifer</v>
          </cell>
          <cell r="D2963" t="str">
            <v>5</v>
          </cell>
        </row>
        <row r="2964">
          <cell r="A2964">
            <v>767152</v>
          </cell>
          <cell r="B2964">
            <v>5</v>
          </cell>
          <cell r="C2964" t="str">
            <v>MCKITTRICK, LLOYD R</v>
          </cell>
          <cell r="D2964" t="str">
            <v>6</v>
          </cell>
        </row>
        <row r="2965">
          <cell r="A2965">
            <v>767228</v>
          </cell>
          <cell r="B2965">
            <v>5</v>
          </cell>
          <cell r="C2965" t="str">
            <v>EVANS, REBECCA A</v>
          </cell>
          <cell r="D2965"/>
        </row>
        <row r="2966">
          <cell r="A2966">
            <v>767287</v>
          </cell>
          <cell r="B2966">
            <v>5</v>
          </cell>
          <cell r="C2966" t="str">
            <v>JONES, AMANDA MARIE</v>
          </cell>
          <cell r="D2966" t="str">
            <v>5</v>
          </cell>
        </row>
        <row r="2967">
          <cell r="A2967">
            <v>767308</v>
          </cell>
          <cell r="B2967">
            <v>4</v>
          </cell>
          <cell r="C2967" t="str">
            <v>HENSLEY, ROGER DALE</v>
          </cell>
          <cell r="D2967" t="str">
            <v>6</v>
          </cell>
        </row>
        <row r="2968">
          <cell r="A2968">
            <v>767345</v>
          </cell>
          <cell r="B2968">
            <v>5</v>
          </cell>
          <cell r="C2968" t="str">
            <v>SNYDER, MELODY A.</v>
          </cell>
          <cell r="D2968" t="str">
            <v>3A</v>
          </cell>
        </row>
        <row r="2969">
          <cell r="A2969">
            <v>767526</v>
          </cell>
          <cell r="B2969">
            <v>5</v>
          </cell>
          <cell r="C2969" t="str">
            <v>HARVEY, CRYSTAL</v>
          </cell>
          <cell r="D2969" t="str">
            <v>3A</v>
          </cell>
        </row>
        <row r="2970">
          <cell r="A2970">
            <v>767566</v>
          </cell>
          <cell r="B2970">
            <v>5</v>
          </cell>
          <cell r="C2970" t="str">
            <v>CRAWFORD, JOSEPH M</v>
          </cell>
          <cell r="D2970" t="str">
            <v>6</v>
          </cell>
        </row>
        <row r="2971">
          <cell r="A2971">
            <v>767603</v>
          </cell>
          <cell r="B2971">
            <v>5</v>
          </cell>
          <cell r="C2971" t="str">
            <v>FERGUSON, SHELLEY A</v>
          </cell>
          <cell r="D2971" t="str">
            <v>5</v>
          </cell>
        </row>
        <row r="2972">
          <cell r="A2972">
            <v>767655</v>
          </cell>
          <cell r="B2972">
            <v>5</v>
          </cell>
          <cell r="C2972" t="str">
            <v>HOWER, CHRISTINE L</v>
          </cell>
          <cell r="D2972" t="str">
            <v>4</v>
          </cell>
        </row>
        <row r="2973">
          <cell r="A2973">
            <v>767675</v>
          </cell>
          <cell r="B2973">
            <v>5</v>
          </cell>
          <cell r="C2973" t="str">
            <v>WILKINSON, MICHAEL A L</v>
          </cell>
          <cell r="D2973" t="str">
            <v>6</v>
          </cell>
        </row>
        <row r="2974">
          <cell r="A2974">
            <v>767702</v>
          </cell>
          <cell r="B2974">
            <v>4</v>
          </cell>
          <cell r="C2974" t="str">
            <v>Daniels, Megan</v>
          </cell>
          <cell r="D2974" t="str">
            <v>4</v>
          </cell>
        </row>
        <row r="2975">
          <cell r="A2975">
            <v>767757</v>
          </cell>
          <cell r="B2975">
            <v>5</v>
          </cell>
          <cell r="C2975" t="str">
            <v>COZZIE, AARON M</v>
          </cell>
          <cell r="D2975" t="str">
            <v>6</v>
          </cell>
        </row>
        <row r="2976">
          <cell r="A2976">
            <v>767810</v>
          </cell>
          <cell r="B2976">
            <v>5</v>
          </cell>
          <cell r="C2976" t="str">
            <v>STEVENS, ANGELA L</v>
          </cell>
          <cell r="D2976" t="str">
            <v>6</v>
          </cell>
        </row>
        <row r="2977">
          <cell r="A2977">
            <v>767839</v>
          </cell>
          <cell r="B2977">
            <v>5</v>
          </cell>
          <cell r="C2977" t="str">
            <v>RICHARDSON, KATIE</v>
          </cell>
          <cell r="D2977"/>
        </row>
        <row r="2978">
          <cell r="A2978">
            <v>767965</v>
          </cell>
          <cell r="B2978">
            <v>6</v>
          </cell>
          <cell r="C2978" t="str">
            <v>COOPER, MILES</v>
          </cell>
          <cell r="D2978" t="str">
            <v>4</v>
          </cell>
        </row>
        <row r="2979">
          <cell r="A2979">
            <v>768066</v>
          </cell>
          <cell r="B2979">
            <v>5</v>
          </cell>
          <cell r="C2979" t="str">
            <v>OWENS, SEDRICK D</v>
          </cell>
          <cell r="D2979" t="str">
            <v>6</v>
          </cell>
        </row>
        <row r="2980">
          <cell r="A2980">
            <v>768150</v>
          </cell>
          <cell r="B2980">
            <v>5</v>
          </cell>
          <cell r="C2980" t="str">
            <v>Jeffries, Christopher</v>
          </cell>
          <cell r="D2980" t="str">
            <v>6</v>
          </cell>
        </row>
        <row r="2981">
          <cell r="A2981">
            <v>768280</v>
          </cell>
          <cell r="B2981">
            <v>5</v>
          </cell>
          <cell r="C2981" t="str">
            <v>GRISDALE, PHILLIP</v>
          </cell>
          <cell r="D2981" t="str">
            <v>5</v>
          </cell>
        </row>
        <row r="2982">
          <cell r="A2982">
            <v>768286</v>
          </cell>
          <cell r="B2982">
            <v>5</v>
          </cell>
          <cell r="C2982" t="str">
            <v>GONZALEZ, JOSE J</v>
          </cell>
          <cell r="D2982" t="str">
            <v>6</v>
          </cell>
        </row>
        <row r="2983">
          <cell r="A2983">
            <v>768289</v>
          </cell>
          <cell r="B2983">
            <v>5</v>
          </cell>
          <cell r="C2983" t="str">
            <v>CRAWLEY, WILLIAM E</v>
          </cell>
          <cell r="D2983" t="str">
            <v>1</v>
          </cell>
        </row>
        <row r="2984">
          <cell r="A2984">
            <v>768323</v>
          </cell>
          <cell r="B2984">
            <v>5</v>
          </cell>
          <cell r="C2984" t="str">
            <v>CASTILLO-REYES, ANGELINA</v>
          </cell>
          <cell r="D2984" t="str">
            <v>5</v>
          </cell>
        </row>
        <row r="2985">
          <cell r="A2985">
            <v>768334</v>
          </cell>
          <cell r="B2985">
            <v>5</v>
          </cell>
          <cell r="C2985" t="str">
            <v>Newton, John</v>
          </cell>
          <cell r="D2985" t="str">
            <v>2</v>
          </cell>
        </row>
        <row r="2986">
          <cell r="A2986">
            <v>768346</v>
          </cell>
          <cell r="B2986">
            <v>5</v>
          </cell>
          <cell r="C2986" t="str">
            <v>SMITH, TERRY A</v>
          </cell>
          <cell r="D2986" t="str">
            <v>6</v>
          </cell>
        </row>
        <row r="2987">
          <cell r="A2987">
            <v>768352</v>
          </cell>
          <cell r="B2987">
            <v>5</v>
          </cell>
          <cell r="C2987" t="str">
            <v>DAVIS, JONATHAN</v>
          </cell>
          <cell r="D2987" t="str">
            <v>5</v>
          </cell>
        </row>
        <row r="2988">
          <cell r="A2988">
            <v>768386</v>
          </cell>
          <cell r="B2988">
            <v>5</v>
          </cell>
          <cell r="C2988" t="str">
            <v>HUBER, DARIN D</v>
          </cell>
          <cell r="D2988" t="str">
            <v>6</v>
          </cell>
        </row>
        <row r="2989">
          <cell r="A2989">
            <v>768393</v>
          </cell>
          <cell r="B2989">
            <v>5</v>
          </cell>
          <cell r="C2989" t="str">
            <v>TANNER, WILLIAM CRIDDLE</v>
          </cell>
          <cell r="D2989" t="str">
            <v>5</v>
          </cell>
        </row>
        <row r="2990">
          <cell r="A2990">
            <v>768563</v>
          </cell>
          <cell r="B2990">
            <v>5</v>
          </cell>
          <cell r="C2990" t="str">
            <v>SIMMS, JOSEPH</v>
          </cell>
          <cell r="D2990" t="str">
            <v>5</v>
          </cell>
        </row>
        <row r="2991">
          <cell r="A2991">
            <v>768580</v>
          </cell>
          <cell r="B2991">
            <v>5</v>
          </cell>
          <cell r="C2991" t="str">
            <v>MORRIS, ALFRIDA L</v>
          </cell>
          <cell r="D2991" t="str">
            <v>5</v>
          </cell>
        </row>
        <row r="2992">
          <cell r="A2992">
            <v>768600</v>
          </cell>
          <cell r="B2992">
            <v>5</v>
          </cell>
          <cell r="C2992" t="str">
            <v>COX, APRIL R</v>
          </cell>
          <cell r="D2992" t="str">
            <v>6</v>
          </cell>
        </row>
        <row r="2993">
          <cell r="A2993">
            <v>770001</v>
          </cell>
          <cell r="B2993">
            <v>3</v>
          </cell>
          <cell r="C2993" t="str">
            <v>PARR, STEVEN MICHAEL</v>
          </cell>
          <cell r="D2993" t="str">
            <v>5</v>
          </cell>
        </row>
        <row r="2994">
          <cell r="A2994">
            <v>770006</v>
          </cell>
          <cell r="B2994">
            <v>5</v>
          </cell>
          <cell r="C2994" t="str">
            <v>CREEK, DOUGLAS LINCOLN</v>
          </cell>
          <cell r="D2994"/>
        </row>
        <row r="2995">
          <cell r="A2995">
            <v>770010</v>
          </cell>
          <cell r="B2995">
            <v>6</v>
          </cell>
          <cell r="C2995" t="str">
            <v>BURTON, MICHAEL S</v>
          </cell>
          <cell r="D2995" t="str">
            <v>5</v>
          </cell>
        </row>
        <row r="2996">
          <cell r="A2996">
            <v>770017</v>
          </cell>
          <cell r="B2996">
            <v>5</v>
          </cell>
          <cell r="C2996" t="str">
            <v>WHITE, RANDALL S.</v>
          </cell>
          <cell r="D2996" t="str">
            <v>5</v>
          </cell>
        </row>
        <row r="2997">
          <cell r="A2997">
            <v>770100</v>
          </cell>
          <cell r="B2997">
            <v>3</v>
          </cell>
          <cell r="C2997" t="str">
            <v>MASON, DONALD</v>
          </cell>
          <cell r="D2997" t="str">
            <v>6</v>
          </cell>
        </row>
        <row r="2998">
          <cell r="A2998">
            <v>770102</v>
          </cell>
          <cell r="B2998">
            <v>3</v>
          </cell>
          <cell r="C2998" t="str">
            <v>DAVIS, MATTHEW J</v>
          </cell>
          <cell r="D2998" t="str">
            <v>4</v>
          </cell>
        </row>
        <row r="2999">
          <cell r="A2999">
            <v>770109</v>
          </cell>
          <cell r="B2999">
            <v>6</v>
          </cell>
          <cell r="C2999" t="str">
            <v>VONKAENEL, ANA MARIE</v>
          </cell>
          <cell r="D2999" t="str">
            <v>5</v>
          </cell>
        </row>
        <row r="3000">
          <cell r="A3000">
            <v>770114</v>
          </cell>
          <cell r="B3000">
            <v>4</v>
          </cell>
          <cell r="C3000" t="str">
            <v>MCNARY, PATRICIA A</v>
          </cell>
          <cell r="D3000"/>
        </row>
        <row r="3001">
          <cell r="A3001">
            <v>770130</v>
          </cell>
          <cell r="B3001">
            <v>3</v>
          </cell>
          <cell r="C3001" t="str">
            <v>STRUBE, HOWARD</v>
          </cell>
          <cell r="D3001" t="str">
            <v>5</v>
          </cell>
        </row>
        <row r="3002">
          <cell r="A3002">
            <v>770135</v>
          </cell>
          <cell r="B3002">
            <v>3</v>
          </cell>
          <cell r="C3002" t="str">
            <v>GAGNE, CHRIS</v>
          </cell>
          <cell r="D3002" t="str">
            <v>3A</v>
          </cell>
        </row>
        <row r="3003">
          <cell r="A3003">
            <v>770144</v>
          </cell>
          <cell r="B3003">
            <v>4</v>
          </cell>
          <cell r="C3003" t="str">
            <v>CALDWELL, HOA THI</v>
          </cell>
          <cell r="D3003" t="str">
            <v>4</v>
          </cell>
        </row>
        <row r="3004">
          <cell r="A3004">
            <v>770149</v>
          </cell>
          <cell r="B3004">
            <v>3</v>
          </cell>
          <cell r="C3004" t="str">
            <v>THORESON, TODD M</v>
          </cell>
          <cell r="D3004" t="str">
            <v>2</v>
          </cell>
        </row>
        <row r="3005">
          <cell r="A3005">
            <v>770152</v>
          </cell>
          <cell r="B3005">
            <v>5</v>
          </cell>
          <cell r="C3005" t="str">
            <v>Van Buren, Robert</v>
          </cell>
          <cell r="D3005" t="str">
            <v>6</v>
          </cell>
        </row>
        <row r="3006">
          <cell r="A3006">
            <v>770156</v>
          </cell>
          <cell r="B3006">
            <v>3</v>
          </cell>
          <cell r="C3006" t="str">
            <v>COOK, MICHELLE G</v>
          </cell>
          <cell r="D3006"/>
        </row>
        <row r="3007">
          <cell r="A3007">
            <v>770161</v>
          </cell>
          <cell r="B3007">
            <v>3</v>
          </cell>
          <cell r="C3007" t="str">
            <v>CHARTERS, NORMA JEANNE</v>
          </cell>
          <cell r="D3007" t="str">
            <v>5</v>
          </cell>
        </row>
        <row r="3008">
          <cell r="A3008">
            <v>770186</v>
          </cell>
          <cell r="B3008">
            <v>3</v>
          </cell>
          <cell r="C3008" t="str">
            <v>TENKLEY, DANIEL B</v>
          </cell>
          <cell r="D3008"/>
        </row>
        <row r="3009">
          <cell r="A3009">
            <v>770189</v>
          </cell>
          <cell r="B3009">
            <v>3</v>
          </cell>
          <cell r="C3009" t="str">
            <v>CARLSON, DEE ANN</v>
          </cell>
          <cell r="D3009" t="str">
            <v>5</v>
          </cell>
        </row>
        <row r="3010">
          <cell r="A3010">
            <v>770193</v>
          </cell>
          <cell r="B3010">
            <v>3</v>
          </cell>
          <cell r="C3010" t="str">
            <v>ALLRED, JEANNICE A</v>
          </cell>
          <cell r="D3010" t="str">
            <v>4</v>
          </cell>
        </row>
        <row r="3011">
          <cell r="A3011">
            <v>770196</v>
          </cell>
          <cell r="B3011">
            <v>3</v>
          </cell>
          <cell r="C3011" t="str">
            <v>WHIPPLE, DALE L</v>
          </cell>
          <cell r="D3011" t="str">
            <v>3A</v>
          </cell>
        </row>
        <row r="3012">
          <cell r="A3012">
            <v>770210</v>
          </cell>
          <cell r="B3012">
            <v>3</v>
          </cell>
          <cell r="C3012" t="str">
            <v>SMITH, TERRY A</v>
          </cell>
          <cell r="D3012" t="str">
            <v>3A</v>
          </cell>
        </row>
        <row r="3013">
          <cell r="A3013">
            <v>770216</v>
          </cell>
          <cell r="B3013">
            <v>3</v>
          </cell>
          <cell r="C3013" t="str">
            <v>HOWARD, TRACY R</v>
          </cell>
          <cell r="D3013" t="str">
            <v>5</v>
          </cell>
        </row>
        <row r="3014">
          <cell r="A3014">
            <v>770217</v>
          </cell>
          <cell r="B3014">
            <v>3</v>
          </cell>
          <cell r="C3014" t="str">
            <v>BADING, GREGORY</v>
          </cell>
          <cell r="D3014" t="str">
            <v>3A</v>
          </cell>
        </row>
        <row r="3015">
          <cell r="A3015">
            <v>770221</v>
          </cell>
          <cell r="B3015">
            <v>1</v>
          </cell>
          <cell r="C3015" t="str">
            <v>MORTIMER, MOIRA T</v>
          </cell>
          <cell r="D3015" t="str">
            <v>5</v>
          </cell>
        </row>
        <row r="3016">
          <cell r="A3016">
            <v>770242</v>
          </cell>
          <cell r="B3016">
            <v>3</v>
          </cell>
          <cell r="C3016" t="str">
            <v>PERRY, MALISSA J</v>
          </cell>
          <cell r="D3016" t="str">
            <v>5</v>
          </cell>
        </row>
        <row r="3017">
          <cell r="A3017">
            <v>770243</v>
          </cell>
          <cell r="B3017">
            <v>4</v>
          </cell>
          <cell r="C3017" t="str">
            <v>PRIMM, DAVID M</v>
          </cell>
          <cell r="D3017"/>
        </row>
        <row r="3018">
          <cell r="A3018">
            <v>770245</v>
          </cell>
          <cell r="B3018">
            <v>4</v>
          </cell>
          <cell r="C3018" t="str">
            <v>YORK, LEIF</v>
          </cell>
          <cell r="D3018" t="str">
            <v>5</v>
          </cell>
        </row>
        <row r="3019">
          <cell r="A3019">
            <v>770251</v>
          </cell>
          <cell r="B3019">
            <v>4</v>
          </cell>
          <cell r="C3019" t="str">
            <v>ACRE, CRAIG J</v>
          </cell>
          <cell r="D3019" t="str">
            <v>6</v>
          </cell>
        </row>
        <row r="3020">
          <cell r="A3020">
            <v>770266</v>
          </cell>
          <cell r="B3020">
            <v>3</v>
          </cell>
          <cell r="C3020" t="str">
            <v>HOYDEN, SHEILA M</v>
          </cell>
          <cell r="D3020" t="str">
            <v>5</v>
          </cell>
        </row>
        <row r="3021">
          <cell r="A3021">
            <v>770279</v>
          </cell>
          <cell r="B3021">
            <v>3</v>
          </cell>
          <cell r="C3021" t="str">
            <v>JUNEAU, EVERETT L (BUD)</v>
          </cell>
          <cell r="D3021" t="str">
            <v>3A</v>
          </cell>
        </row>
        <row r="3022">
          <cell r="A3022">
            <v>770304</v>
          </cell>
          <cell r="B3022">
            <v>3</v>
          </cell>
          <cell r="C3022" t="str">
            <v>ROBERTS, DARREN</v>
          </cell>
          <cell r="D3022" t="str">
            <v>5</v>
          </cell>
        </row>
        <row r="3023">
          <cell r="A3023">
            <v>770305</v>
          </cell>
          <cell r="B3023">
            <v>4</v>
          </cell>
          <cell r="C3023" t="str">
            <v>ROSENTHAL, LEONARD R</v>
          </cell>
          <cell r="D3023" t="str">
            <v>5</v>
          </cell>
        </row>
        <row r="3024">
          <cell r="A3024">
            <v>770310</v>
          </cell>
          <cell r="B3024">
            <v>3</v>
          </cell>
          <cell r="C3024" t="str">
            <v>BRISON, KENNETH A</v>
          </cell>
          <cell r="D3024" t="str">
            <v>2</v>
          </cell>
        </row>
        <row r="3025">
          <cell r="A3025">
            <v>770312</v>
          </cell>
          <cell r="B3025">
            <v>3</v>
          </cell>
          <cell r="C3025" t="str">
            <v>HOLMES, MARK C</v>
          </cell>
          <cell r="D3025" t="str">
            <v>5</v>
          </cell>
        </row>
        <row r="3026">
          <cell r="A3026">
            <v>770322</v>
          </cell>
          <cell r="B3026">
            <v>3</v>
          </cell>
          <cell r="C3026" t="str">
            <v>SOUTHARD, WILLIAM R</v>
          </cell>
          <cell r="D3026" t="str">
            <v>6</v>
          </cell>
        </row>
        <row r="3027">
          <cell r="A3027">
            <v>770325</v>
          </cell>
          <cell r="B3027">
            <v>3</v>
          </cell>
          <cell r="C3027" t="str">
            <v>SCHMIDT, GERMAINE</v>
          </cell>
          <cell r="D3027"/>
        </row>
        <row r="3028">
          <cell r="A3028">
            <v>770326</v>
          </cell>
          <cell r="B3028">
            <v>2</v>
          </cell>
          <cell r="C3028" t="str">
            <v>ERICKSON, JEFFREY P</v>
          </cell>
          <cell r="D3028" t="str">
            <v>5</v>
          </cell>
        </row>
        <row r="3029">
          <cell r="A3029">
            <v>770328</v>
          </cell>
          <cell r="B3029">
            <v>3</v>
          </cell>
          <cell r="C3029" t="str">
            <v>GREENHALGH, KENNETH R</v>
          </cell>
          <cell r="D3029" t="str">
            <v>5</v>
          </cell>
        </row>
        <row r="3030">
          <cell r="A3030">
            <v>770341</v>
          </cell>
          <cell r="B3030">
            <v>3</v>
          </cell>
          <cell r="C3030" t="str">
            <v>JOHNSON, CYNTHIA D</v>
          </cell>
          <cell r="D3030" t="str">
            <v>5</v>
          </cell>
        </row>
        <row r="3031">
          <cell r="A3031">
            <v>770352</v>
          </cell>
          <cell r="B3031">
            <v>3</v>
          </cell>
          <cell r="C3031" t="str">
            <v>GANSLER, MARK R</v>
          </cell>
          <cell r="D3031" t="str">
            <v>5</v>
          </cell>
        </row>
        <row r="3032">
          <cell r="A3032">
            <v>770362</v>
          </cell>
          <cell r="B3032">
            <v>3</v>
          </cell>
          <cell r="C3032" t="str">
            <v>COURTNEY, SANDRA</v>
          </cell>
          <cell r="D3032" t="str">
            <v>3A</v>
          </cell>
        </row>
        <row r="3033">
          <cell r="A3033">
            <v>770384</v>
          </cell>
          <cell r="B3033">
            <v>3</v>
          </cell>
          <cell r="C3033" t="str">
            <v>MILLER, VERNON</v>
          </cell>
          <cell r="D3033" t="str">
            <v>5</v>
          </cell>
        </row>
        <row r="3034">
          <cell r="A3034">
            <v>770446</v>
          </cell>
          <cell r="B3034">
            <v>3</v>
          </cell>
          <cell r="C3034" t="str">
            <v>SERJEANT, BEVERLY</v>
          </cell>
          <cell r="D3034" t="str">
            <v>5</v>
          </cell>
        </row>
        <row r="3035">
          <cell r="A3035">
            <v>770447</v>
          </cell>
          <cell r="B3035">
            <v>3</v>
          </cell>
          <cell r="C3035" t="str">
            <v>JOHNSON, GLEN</v>
          </cell>
          <cell r="D3035" t="str">
            <v>3B</v>
          </cell>
        </row>
        <row r="3036">
          <cell r="A3036">
            <v>770457</v>
          </cell>
          <cell r="B3036">
            <v>3</v>
          </cell>
          <cell r="C3036" t="str">
            <v>SCHOENING, KURT A</v>
          </cell>
          <cell r="D3036" t="str">
            <v>5</v>
          </cell>
        </row>
        <row r="3037">
          <cell r="A3037">
            <v>770468</v>
          </cell>
          <cell r="B3037">
            <v>3</v>
          </cell>
          <cell r="C3037" t="str">
            <v>CHASTAIN, SANDRA</v>
          </cell>
          <cell r="D3037"/>
        </row>
        <row r="3038">
          <cell r="A3038">
            <v>770479</v>
          </cell>
          <cell r="B3038">
            <v>3</v>
          </cell>
          <cell r="C3038" t="str">
            <v>DYKSTRA, TJERK</v>
          </cell>
          <cell r="D3038"/>
        </row>
        <row r="3039">
          <cell r="A3039">
            <v>770483</v>
          </cell>
          <cell r="B3039">
            <v>4</v>
          </cell>
          <cell r="C3039" t="str">
            <v>Colwell, John</v>
          </cell>
          <cell r="D3039" t="str">
            <v>1</v>
          </cell>
        </row>
        <row r="3040">
          <cell r="A3040">
            <v>770490</v>
          </cell>
          <cell r="B3040">
            <v>3</v>
          </cell>
          <cell r="C3040" t="str">
            <v>COMBETTES, AUDREY</v>
          </cell>
          <cell r="D3040" t="str">
            <v>5</v>
          </cell>
        </row>
        <row r="3041">
          <cell r="A3041">
            <v>770509</v>
          </cell>
          <cell r="B3041">
            <v>3</v>
          </cell>
          <cell r="C3041" t="str">
            <v>RYAN, PAUL J</v>
          </cell>
          <cell r="D3041" t="str">
            <v>4</v>
          </cell>
        </row>
        <row r="3042">
          <cell r="A3042">
            <v>770511</v>
          </cell>
          <cell r="B3042">
            <v>3</v>
          </cell>
          <cell r="C3042" t="str">
            <v>STASER, GAIL</v>
          </cell>
          <cell r="D3042" t="str">
            <v>1</v>
          </cell>
        </row>
        <row r="3043">
          <cell r="A3043">
            <v>770515</v>
          </cell>
          <cell r="B3043">
            <v>4</v>
          </cell>
          <cell r="C3043" t="str">
            <v>TROHA, CATHERINE E</v>
          </cell>
          <cell r="D3043"/>
        </row>
        <row r="3044">
          <cell r="A3044">
            <v>770519</v>
          </cell>
          <cell r="B3044">
            <v>3</v>
          </cell>
          <cell r="C3044" t="str">
            <v>WALDEN, CHRISTOPHER B</v>
          </cell>
          <cell r="D3044" t="str">
            <v>5</v>
          </cell>
        </row>
        <row r="3045">
          <cell r="A3045">
            <v>770528</v>
          </cell>
          <cell r="B3045">
            <v>3</v>
          </cell>
          <cell r="C3045" t="str">
            <v>DUCKEN, MARY L</v>
          </cell>
          <cell r="D3045" t="str">
            <v>5</v>
          </cell>
        </row>
        <row r="3046">
          <cell r="A3046">
            <v>770531</v>
          </cell>
          <cell r="B3046">
            <v>3</v>
          </cell>
          <cell r="C3046" t="str">
            <v>SYLVESTER, DALE L</v>
          </cell>
          <cell r="D3046" t="str">
            <v>5</v>
          </cell>
        </row>
        <row r="3047">
          <cell r="A3047">
            <v>770537</v>
          </cell>
          <cell r="B3047">
            <v>3</v>
          </cell>
          <cell r="C3047" t="str">
            <v>WRIGHT, BART</v>
          </cell>
          <cell r="D3047" t="str">
            <v>5</v>
          </cell>
        </row>
        <row r="3048">
          <cell r="A3048">
            <v>770550</v>
          </cell>
          <cell r="B3048">
            <v>4</v>
          </cell>
          <cell r="C3048" t="str">
            <v>Chapin, Steven</v>
          </cell>
          <cell r="D3048" t="str">
            <v>4</v>
          </cell>
        </row>
        <row r="3049">
          <cell r="A3049">
            <v>770552</v>
          </cell>
          <cell r="B3049">
            <v>1</v>
          </cell>
          <cell r="C3049" t="str">
            <v>WELLEIN, DANIEL G</v>
          </cell>
          <cell r="D3049" t="str">
            <v>5</v>
          </cell>
        </row>
        <row r="3050">
          <cell r="A3050">
            <v>770560</v>
          </cell>
          <cell r="B3050">
            <v>3</v>
          </cell>
          <cell r="C3050" t="str">
            <v>GABLE, DEBRA J</v>
          </cell>
          <cell r="D3050" t="str">
            <v>4</v>
          </cell>
        </row>
        <row r="3051">
          <cell r="A3051">
            <v>770570</v>
          </cell>
          <cell r="B3051">
            <v>3</v>
          </cell>
          <cell r="C3051" t="str">
            <v>CRESWELL, JILL R</v>
          </cell>
          <cell r="D3051" t="str">
            <v>4</v>
          </cell>
        </row>
        <row r="3052">
          <cell r="A3052">
            <v>770577</v>
          </cell>
          <cell r="B3052">
            <v>3</v>
          </cell>
          <cell r="C3052" t="str">
            <v>OSBERG, SCOTT W</v>
          </cell>
          <cell r="D3052" t="str">
            <v>6</v>
          </cell>
        </row>
        <row r="3053">
          <cell r="A3053">
            <v>770578</v>
          </cell>
          <cell r="B3053">
            <v>6</v>
          </cell>
          <cell r="C3053" t="str">
            <v>YORK, JON K</v>
          </cell>
          <cell r="D3053"/>
        </row>
        <row r="3054">
          <cell r="A3054">
            <v>770580</v>
          </cell>
          <cell r="B3054">
            <v>3</v>
          </cell>
          <cell r="C3054" t="str">
            <v>HOEZEE, DARLENE T</v>
          </cell>
          <cell r="D3054" t="str">
            <v>3B</v>
          </cell>
        </row>
        <row r="3055">
          <cell r="A3055">
            <v>770587</v>
          </cell>
          <cell r="B3055">
            <v>1</v>
          </cell>
          <cell r="C3055" t="str">
            <v>BIGGS, DAVID</v>
          </cell>
          <cell r="D3055"/>
        </row>
        <row r="3056">
          <cell r="A3056">
            <v>770588</v>
          </cell>
          <cell r="B3056">
            <v>4</v>
          </cell>
          <cell r="C3056" t="str">
            <v>NORMAN, JOHN</v>
          </cell>
          <cell r="D3056" t="str">
            <v>5</v>
          </cell>
        </row>
        <row r="3057">
          <cell r="A3057">
            <v>770597</v>
          </cell>
          <cell r="B3057">
            <v>3</v>
          </cell>
          <cell r="C3057" t="str">
            <v>DONKELAAR, MICKAEL</v>
          </cell>
          <cell r="D3057" t="str">
            <v>6</v>
          </cell>
        </row>
        <row r="3058">
          <cell r="A3058">
            <v>770616</v>
          </cell>
          <cell r="B3058">
            <v>3</v>
          </cell>
          <cell r="C3058" t="str">
            <v>ARGYLE, ANN M</v>
          </cell>
          <cell r="D3058"/>
        </row>
        <row r="3059">
          <cell r="A3059">
            <v>770617</v>
          </cell>
          <cell r="B3059">
            <v>3</v>
          </cell>
          <cell r="C3059" t="str">
            <v>RANCIC, MICHELLE</v>
          </cell>
          <cell r="D3059"/>
        </row>
        <row r="3060">
          <cell r="A3060">
            <v>770626</v>
          </cell>
          <cell r="B3060">
            <v>3</v>
          </cell>
          <cell r="C3060" t="str">
            <v>PRENTICE, JULIE A</v>
          </cell>
          <cell r="D3060" t="str">
            <v>5</v>
          </cell>
        </row>
        <row r="3061">
          <cell r="A3061">
            <v>770627</v>
          </cell>
          <cell r="B3061">
            <v>3</v>
          </cell>
          <cell r="C3061" t="str">
            <v>PRENTICE, RICHARD</v>
          </cell>
          <cell r="D3061" t="str">
            <v>3B</v>
          </cell>
        </row>
        <row r="3062">
          <cell r="A3062">
            <v>770640</v>
          </cell>
          <cell r="B3062">
            <v>3</v>
          </cell>
          <cell r="C3062" t="str">
            <v>ERICKSON, MARK A</v>
          </cell>
          <cell r="D3062" t="str">
            <v>5</v>
          </cell>
        </row>
        <row r="3063">
          <cell r="A3063">
            <v>770654</v>
          </cell>
          <cell r="B3063">
            <v>3</v>
          </cell>
          <cell r="C3063" t="str">
            <v>FRIZZELL, DIANE E</v>
          </cell>
          <cell r="D3063" t="str">
            <v>4</v>
          </cell>
        </row>
        <row r="3064">
          <cell r="A3064">
            <v>770671</v>
          </cell>
          <cell r="B3064">
            <v>4</v>
          </cell>
          <cell r="C3064" t="str">
            <v>Anderson, Ian</v>
          </cell>
          <cell r="D3064"/>
        </row>
        <row r="3065">
          <cell r="A3065">
            <v>770677</v>
          </cell>
          <cell r="B3065">
            <v>3</v>
          </cell>
          <cell r="C3065" t="str">
            <v>HOYER, RONALD D</v>
          </cell>
          <cell r="D3065" t="str">
            <v>3B</v>
          </cell>
        </row>
        <row r="3066">
          <cell r="A3066">
            <v>770693</v>
          </cell>
          <cell r="B3066">
            <v>4</v>
          </cell>
          <cell r="C3066" t="str">
            <v>KALLAM, CHRISTOPHER L</v>
          </cell>
          <cell r="D3066" t="str">
            <v>3B</v>
          </cell>
        </row>
        <row r="3067">
          <cell r="A3067">
            <v>770696</v>
          </cell>
          <cell r="B3067">
            <v>4</v>
          </cell>
          <cell r="C3067" t="str">
            <v>STEWART, JAMES</v>
          </cell>
          <cell r="D3067" t="str">
            <v>5</v>
          </cell>
        </row>
        <row r="3068">
          <cell r="A3068">
            <v>770720</v>
          </cell>
          <cell r="B3068">
            <v>3</v>
          </cell>
          <cell r="C3068" t="str">
            <v>TOMAJIC, GARY M</v>
          </cell>
          <cell r="D3068" t="str">
            <v>3B</v>
          </cell>
        </row>
        <row r="3069">
          <cell r="A3069">
            <v>770735</v>
          </cell>
          <cell r="B3069">
            <v>3</v>
          </cell>
          <cell r="C3069" t="str">
            <v>CREASEY, GARY L</v>
          </cell>
          <cell r="D3069" t="str">
            <v>5</v>
          </cell>
        </row>
        <row r="3070">
          <cell r="A3070">
            <v>770739</v>
          </cell>
          <cell r="B3070">
            <v>3</v>
          </cell>
          <cell r="C3070" t="str">
            <v>HOOVER, JULIE A</v>
          </cell>
          <cell r="D3070" t="str">
            <v>4</v>
          </cell>
        </row>
        <row r="3071">
          <cell r="A3071">
            <v>770752</v>
          </cell>
          <cell r="B3071">
            <v>4</v>
          </cell>
          <cell r="C3071" t="str">
            <v>RYTTER, KRISTIN M</v>
          </cell>
          <cell r="D3071" t="str">
            <v>5</v>
          </cell>
        </row>
        <row r="3072">
          <cell r="A3072">
            <v>770764</v>
          </cell>
          <cell r="B3072">
            <v>3</v>
          </cell>
          <cell r="C3072" t="str">
            <v>COLE, JANET L</v>
          </cell>
          <cell r="D3072" t="str">
            <v>5</v>
          </cell>
        </row>
        <row r="3073">
          <cell r="A3073">
            <v>770766</v>
          </cell>
          <cell r="B3073">
            <v>3</v>
          </cell>
          <cell r="C3073" t="str">
            <v>SKEELS, JANICE L</v>
          </cell>
          <cell r="D3073" t="str">
            <v>5</v>
          </cell>
        </row>
        <row r="3074">
          <cell r="A3074">
            <v>770768</v>
          </cell>
          <cell r="B3074">
            <v>3</v>
          </cell>
          <cell r="C3074" t="str">
            <v>NELSON, MARCY B</v>
          </cell>
          <cell r="D3074" t="str">
            <v>4</v>
          </cell>
        </row>
        <row r="3075">
          <cell r="A3075">
            <v>770770</v>
          </cell>
          <cell r="B3075">
            <v>3</v>
          </cell>
          <cell r="C3075" t="str">
            <v>WISEMAN, GUY HOWARD</v>
          </cell>
          <cell r="D3075" t="str">
            <v>3A</v>
          </cell>
        </row>
        <row r="3076">
          <cell r="A3076">
            <v>770774</v>
          </cell>
          <cell r="B3076">
            <v>1</v>
          </cell>
          <cell r="C3076" t="str">
            <v>HRIBAL, DWAYNE</v>
          </cell>
          <cell r="D3076" t="str">
            <v>3B</v>
          </cell>
        </row>
        <row r="3077">
          <cell r="A3077">
            <v>770797</v>
          </cell>
          <cell r="B3077">
            <v>3</v>
          </cell>
          <cell r="C3077" t="str">
            <v>FEENSTRA, EDWIN C</v>
          </cell>
          <cell r="D3077" t="str">
            <v>4</v>
          </cell>
        </row>
        <row r="3078">
          <cell r="A3078">
            <v>770803</v>
          </cell>
          <cell r="B3078">
            <v>3</v>
          </cell>
          <cell r="C3078" t="str">
            <v>BORDE, VICKI L</v>
          </cell>
          <cell r="D3078" t="str">
            <v>5</v>
          </cell>
        </row>
        <row r="3079">
          <cell r="A3079">
            <v>770807</v>
          </cell>
          <cell r="B3079">
            <v>3</v>
          </cell>
          <cell r="C3079" t="str">
            <v>ACOSTA, SEAN L</v>
          </cell>
          <cell r="D3079" t="str">
            <v>3B</v>
          </cell>
        </row>
        <row r="3080">
          <cell r="A3080">
            <v>770831</v>
          </cell>
          <cell r="B3080">
            <v>3</v>
          </cell>
          <cell r="C3080" t="str">
            <v>WICKLUND, SAMANTHA</v>
          </cell>
          <cell r="D3080"/>
        </row>
        <row r="3081">
          <cell r="A3081">
            <v>770839</v>
          </cell>
          <cell r="B3081">
            <v>3</v>
          </cell>
          <cell r="C3081" t="str">
            <v>FUCHSER, JEFF</v>
          </cell>
          <cell r="D3081" t="str">
            <v>5</v>
          </cell>
        </row>
        <row r="3082">
          <cell r="A3082">
            <v>770851</v>
          </cell>
          <cell r="B3082">
            <v>5</v>
          </cell>
          <cell r="C3082" t="str">
            <v>KUHL, STEPHEN H</v>
          </cell>
          <cell r="D3082" t="str">
            <v>5</v>
          </cell>
        </row>
        <row r="3083">
          <cell r="A3083">
            <v>770852</v>
          </cell>
          <cell r="B3083">
            <v>3</v>
          </cell>
          <cell r="C3083" t="str">
            <v>KOOY, DARYL</v>
          </cell>
          <cell r="D3083" t="str">
            <v>3A</v>
          </cell>
        </row>
        <row r="3084">
          <cell r="A3084">
            <v>770861</v>
          </cell>
          <cell r="B3084">
            <v>3</v>
          </cell>
          <cell r="C3084" t="str">
            <v>TRIMMER, CHARLES D</v>
          </cell>
          <cell r="D3084" t="str">
            <v>5</v>
          </cell>
        </row>
        <row r="3085">
          <cell r="A3085">
            <v>770865</v>
          </cell>
          <cell r="B3085">
            <v>3</v>
          </cell>
          <cell r="C3085" t="str">
            <v>HANSON, LORI L</v>
          </cell>
          <cell r="D3085" t="str">
            <v>3A</v>
          </cell>
        </row>
        <row r="3086">
          <cell r="A3086">
            <v>770870</v>
          </cell>
          <cell r="B3086">
            <v>3</v>
          </cell>
          <cell r="C3086" t="str">
            <v>MORGAN, DELORES N</v>
          </cell>
          <cell r="D3086" t="str">
            <v>4</v>
          </cell>
        </row>
        <row r="3087">
          <cell r="A3087">
            <v>770870</v>
          </cell>
          <cell r="B3087">
            <v>3</v>
          </cell>
          <cell r="C3087" t="str">
            <v>MORGAN, DELORES N</v>
          </cell>
          <cell r="D3087" t="str">
            <v>4</v>
          </cell>
        </row>
        <row r="3088">
          <cell r="A3088">
            <v>770880</v>
          </cell>
          <cell r="B3088">
            <v>3</v>
          </cell>
          <cell r="C3088" t="str">
            <v>ROTH, LYNN</v>
          </cell>
          <cell r="D3088" t="str">
            <v>2</v>
          </cell>
        </row>
        <row r="3089">
          <cell r="A3089">
            <v>770884</v>
          </cell>
          <cell r="B3089">
            <v>6</v>
          </cell>
          <cell r="C3089" t="str">
            <v>BRUUN, MAURA AYLEEN</v>
          </cell>
          <cell r="D3089" t="str">
            <v>5</v>
          </cell>
        </row>
        <row r="3090">
          <cell r="A3090">
            <v>770901</v>
          </cell>
          <cell r="B3090">
            <v>3</v>
          </cell>
          <cell r="C3090" t="str">
            <v>MIKESELL, JOSHUA</v>
          </cell>
          <cell r="D3090"/>
        </row>
        <row r="3091">
          <cell r="A3091">
            <v>770902</v>
          </cell>
          <cell r="B3091">
            <v>3</v>
          </cell>
          <cell r="C3091" t="str">
            <v>MURPHY, MATT</v>
          </cell>
          <cell r="D3091" t="str">
            <v>5</v>
          </cell>
        </row>
        <row r="3092">
          <cell r="A3092">
            <v>770904</v>
          </cell>
          <cell r="B3092">
            <v>3</v>
          </cell>
          <cell r="C3092" t="str">
            <v>BLANTON, REBECCA J</v>
          </cell>
          <cell r="D3092" t="str">
            <v>3A</v>
          </cell>
        </row>
        <row r="3093">
          <cell r="A3093">
            <v>770913</v>
          </cell>
          <cell r="B3093">
            <v>3</v>
          </cell>
          <cell r="C3093" t="str">
            <v>CROWLEY, DONALD L</v>
          </cell>
          <cell r="D3093" t="str">
            <v>5</v>
          </cell>
        </row>
        <row r="3094">
          <cell r="A3094">
            <v>770917</v>
          </cell>
          <cell r="B3094">
            <v>3</v>
          </cell>
          <cell r="C3094" t="str">
            <v>SWARTZELL, PAUL O</v>
          </cell>
          <cell r="D3094"/>
        </row>
        <row r="3095">
          <cell r="A3095">
            <v>770920</v>
          </cell>
          <cell r="B3095">
            <v>3</v>
          </cell>
          <cell r="C3095" t="str">
            <v>BUEHLER, KATHY E</v>
          </cell>
          <cell r="D3095" t="str">
            <v>4</v>
          </cell>
        </row>
        <row r="3096">
          <cell r="A3096">
            <v>770921</v>
          </cell>
          <cell r="B3096">
            <v>3</v>
          </cell>
          <cell r="C3096" t="str">
            <v>MOLSTAD, ERIK R</v>
          </cell>
          <cell r="D3096"/>
        </row>
        <row r="3097">
          <cell r="A3097">
            <v>770927</v>
          </cell>
          <cell r="B3097">
            <v>3</v>
          </cell>
          <cell r="C3097" t="str">
            <v>TIPTON, JEAN L.</v>
          </cell>
          <cell r="D3097" t="str">
            <v>3A</v>
          </cell>
        </row>
        <row r="3098">
          <cell r="A3098">
            <v>770928</v>
          </cell>
          <cell r="B3098">
            <v>3</v>
          </cell>
          <cell r="C3098" t="str">
            <v>ROWE, NORMAN</v>
          </cell>
          <cell r="D3098" t="str">
            <v>4</v>
          </cell>
        </row>
        <row r="3099">
          <cell r="A3099">
            <v>770934</v>
          </cell>
          <cell r="B3099">
            <v>3</v>
          </cell>
          <cell r="C3099" t="str">
            <v>STEPHANSON, RYAN C</v>
          </cell>
          <cell r="D3099"/>
        </row>
        <row r="3100">
          <cell r="A3100">
            <v>770944</v>
          </cell>
          <cell r="B3100">
            <v>3</v>
          </cell>
          <cell r="C3100" t="str">
            <v>WELLS, SHIRLEY E</v>
          </cell>
          <cell r="D3100" t="str">
            <v>5</v>
          </cell>
        </row>
        <row r="3101">
          <cell r="A3101">
            <v>770947</v>
          </cell>
          <cell r="B3101">
            <v>3</v>
          </cell>
          <cell r="C3101" t="str">
            <v>COOL, SHIRLEY VAN COURT</v>
          </cell>
          <cell r="D3101" t="str">
            <v>3A</v>
          </cell>
        </row>
        <row r="3102">
          <cell r="A3102">
            <v>770959</v>
          </cell>
          <cell r="B3102">
            <v>4</v>
          </cell>
          <cell r="C3102" t="str">
            <v>WILLIAMS, DAVID F</v>
          </cell>
          <cell r="D3102" t="str">
            <v>5</v>
          </cell>
        </row>
        <row r="3103">
          <cell r="A3103">
            <v>770961</v>
          </cell>
          <cell r="B3103">
            <v>3</v>
          </cell>
          <cell r="C3103" t="str">
            <v>SEALEY, DAVID A</v>
          </cell>
          <cell r="D3103" t="str">
            <v>2</v>
          </cell>
        </row>
        <row r="3104">
          <cell r="A3104">
            <v>770962</v>
          </cell>
          <cell r="B3104">
            <v>3</v>
          </cell>
          <cell r="C3104" t="str">
            <v>DOUGAN, TERRI L</v>
          </cell>
          <cell r="D3104" t="str">
            <v>5</v>
          </cell>
        </row>
        <row r="3105">
          <cell r="A3105">
            <v>770970</v>
          </cell>
          <cell r="B3105">
            <v>3</v>
          </cell>
          <cell r="C3105" t="str">
            <v>BROUNTY, CHAD ALLEN</v>
          </cell>
          <cell r="D3105"/>
        </row>
        <row r="3106">
          <cell r="A3106">
            <v>770972</v>
          </cell>
          <cell r="B3106">
            <v>3</v>
          </cell>
          <cell r="C3106" t="str">
            <v>FRENCH, WILLIAM</v>
          </cell>
          <cell r="D3106" t="str">
            <v>4</v>
          </cell>
        </row>
        <row r="3107">
          <cell r="A3107">
            <v>770977</v>
          </cell>
          <cell r="B3107">
            <v>3</v>
          </cell>
          <cell r="C3107" t="str">
            <v>PHIPPS, DIANA P</v>
          </cell>
          <cell r="D3107"/>
        </row>
        <row r="3108">
          <cell r="A3108">
            <v>770993</v>
          </cell>
          <cell r="B3108">
            <v>3</v>
          </cell>
          <cell r="C3108" t="str">
            <v>FUTTER, DAVID</v>
          </cell>
          <cell r="D3108" t="str">
            <v>3A</v>
          </cell>
        </row>
        <row r="3109">
          <cell r="A3109">
            <v>770999</v>
          </cell>
          <cell r="B3109">
            <v>3</v>
          </cell>
          <cell r="C3109" t="str">
            <v>DUQUETTE, JOANNE S</v>
          </cell>
          <cell r="D3109" t="str">
            <v>3B</v>
          </cell>
        </row>
        <row r="3110">
          <cell r="A3110">
            <v>771001</v>
          </cell>
          <cell r="B3110">
            <v>6</v>
          </cell>
          <cell r="C3110" t="str">
            <v>BURROW, WALLY L</v>
          </cell>
          <cell r="D3110" t="str">
            <v>5</v>
          </cell>
        </row>
        <row r="3111">
          <cell r="A3111">
            <v>771008</v>
          </cell>
          <cell r="B3111">
            <v>3</v>
          </cell>
          <cell r="C3111" t="str">
            <v>CLIFFTON, KARLEEN K</v>
          </cell>
          <cell r="D3111" t="str">
            <v>5</v>
          </cell>
        </row>
        <row r="3112">
          <cell r="A3112">
            <v>771009</v>
          </cell>
          <cell r="B3112">
            <v>3</v>
          </cell>
          <cell r="C3112" t="str">
            <v>JOHNSTON, SANDRA BOGH</v>
          </cell>
          <cell r="D3112" t="str">
            <v>3A</v>
          </cell>
        </row>
        <row r="3113">
          <cell r="A3113">
            <v>771010</v>
          </cell>
          <cell r="B3113">
            <v>3</v>
          </cell>
          <cell r="C3113" t="str">
            <v>DUNN, GLENN J</v>
          </cell>
          <cell r="D3113" t="str">
            <v>5</v>
          </cell>
        </row>
        <row r="3114">
          <cell r="A3114">
            <v>771012</v>
          </cell>
          <cell r="B3114">
            <v>4</v>
          </cell>
          <cell r="C3114" t="str">
            <v>WILSON, COLIN M</v>
          </cell>
          <cell r="D3114" t="str">
            <v>5</v>
          </cell>
        </row>
        <row r="3115">
          <cell r="A3115">
            <v>771014</v>
          </cell>
          <cell r="B3115">
            <v>3</v>
          </cell>
          <cell r="C3115" t="str">
            <v>GIBSON, JANICE D</v>
          </cell>
          <cell r="D3115" t="str">
            <v>4</v>
          </cell>
        </row>
        <row r="3116">
          <cell r="A3116">
            <v>771019</v>
          </cell>
          <cell r="B3116">
            <v>4</v>
          </cell>
          <cell r="C3116" t="str">
            <v>JOHNSON, JAMES</v>
          </cell>
          <cell r="D3116" t="str">
            <v>5</v>
          </cell>
        </row>
        <row r="3117">
          <cell r="A3117">
            <v>771021</v>
          </cell>
          <cell r="B3117">
            <v>3</v>
          </cell>
          <cell r="C3117" t="str">
            <v>JUNEAU, CYNTHIA BOGH</v>
          </cell>
          <cell r="D3117" t="str">
            <v>4</v>
          </cell>
        </row>
        <row r="3118">
          <cell r="A3118">
            <v>771027</v>
          </cell>
          <cell r="B3118">
            <v>4</v>
          </cell>
          <cell r="C3118" t="str">
            <v>SWADENER, MARCIE J</v>
          </cell>
          <cell r="D3118" t="str">
            <v>2</v>
          </cell>
        </row>
        <row r="3119">
          <cell r="A3119">
            <v>771028</v>
          </cell>
          <cell r="B3119">
            <v>4</v>
          </cell>
          <cell r="C3119" t="str">
            <v>STEVENS, JOSHUA A</v>
          </cell>
          <cell r="D3119" t="str">
            <v>6</v>
          </cell>
        </row>
        <row r="3120">
          <cell r="A3120">
            <v>771035</v>
          </cell>
          <cell r="B3120">
            <v>3</v>
          </cell>
          <cell r="C3120" t="str">
            <v>MALLONEE, STEVE W</v>
          </cell>
          <cell r="D3120" t="str">
            <v>5</v>
          </cell>
        </row>
        <row r="3121">
          <cell r="A3121">
            <v>771046</v>
          </cell>
          <cell r="B3121">
            <v>3</v>
          </cell>
          <cell r="C3121" t="str">
            <v>BOARDMAN, SUSAN J</v>
          </cell>
          <cell r="D3121"/>
        </row>
        <row r="3122">
          <cell r="A3122">
            <v>771063</v>
          </cell>
          <cell r="B3122">
            <v>3</v>
          </cell>
          <cell r="C3122" t="str">
            <v>ROSSON, RYAN M</v>
          </cell>
          <cell r="D3122"/>
        </row>
        <row r="3123">
          <cell r="A3123">
            <v>771074</v>
          </cell>
          <cell r="B3123">
            <v>3</v>
          </cell>
          <cell r="C3123" t="str">
            <v>DUNBAR, WILLIAM JR</v>
          </cell>
          <cell r="D3123" t="str">
            <v>5</v>
          </cell>
        </row>
        <row r="3124">
          <cell r="A3124">
            <v>771079</v>
          </cell>
          <cell r="B3124">
            <v>3</v>
          </cell>
          <cell r="C3124" t="str">
            <v>CONKLIN, CHRISTINA M</v>
          </cell>
          <cell r="D3124" t="str">
            <v>5</v>
          </cell>
        </row>
        <row r="3125">
          <cell r="A3125">
            <v>771104</v>
          </cell>
          <cell r="B3125">
            <v>3</v>
          </cell>
          <cell r="C3125" t="str">
            <v>MONTEITH, MICHAEL C</v>
          </cell>
          <cell r="D3125" t="str">
            <v>3A</v>
          </cell>
        </row>
        <row r="3126">
          <cell r="A3126">
            <v>771115</v>
          </cell>
          <cell r="B3126">
            <v>3</v>
          </cell>
          <cell r="C3126" t="str">
            <v>HARRIS, BILLY GENE</v>
          </cell>
          <cell r="D3126" t="str">
            <v>4</v>
          </cell>
        </row>
        <row r="3127">
          <cell r="A3127">
            <v>771118</v>
          </cell>
          <cell r="B3127">
            <v>3</v>
          </cell>
          <cell r="C3127" t="str">
            <v>PERRY, MARY ANNE</v>
          </cell>
          <cell r="D3127" t="str">
            <v>4</v>
          </cell>
        </row>
        <row r="3128">
          <cell r="A3128">
            <v>771123</v>
          </cell>
          <cell r="B3128">
            <v>3</v>
          </cell>
          <cell r="C3128" t="str">
            <v>ROBINSON, CARRIE F</v>
          </cell>
          <cell r="D3128" t="str">
            <v>3A</v>
          </cell>
        </row>
        <row r="3129">
          <cell r="A3129">
            <v>771141</v>
          </cell>
          <cell r="B3129">
            <v>3</v>
          </cell>
          <cell r="C3129" t="str">
            <v>WEICHT, JENNIFER</v>
          </cell>
          <cell r="D3129" t="str">
            <v>5</v>
          </cell>
        </row>
        <row r="3130">
          <cell r="A3130">
            <v>771158</v>
          </cell>
          <cell r="B3130">
            <v>3</v>
          </cell>
          <cell r="C3130" t="str">
            <v>GROLL, JEFFREY D</v>
          </cell>
          <cell r="D3130"/>
        </row>
        <row r="3131">
          <cell r="A3131">
            <v>771200</v>
          </cell>
          <cell r="B3131">
            <v>3</v>
          </cell>
          <cell r="C3131" t="str">
            <v>WILLIAMS, JODY L</v>
          </cell>
          <cell r="D3131" t="str">
            <v>5</v>
          </cell>
        </row>
        <row r="3132">
          <cell r="A3132">
            <v>771217</v>
          </cell>
          <cell r="B3132">
            <v>3</v>
          </cell>
          <cell r="C3132" t="str">
            <v>HUMPHREY, RUSSELL SCOTT</v>
          </cell>
          <cell r="D3132" t="str">
            <v>3A</v>
          </cell>
        </row>
        <row r="3133">
          <cell r="A3133">
            <v>771248</v>
          </cell>
          <cell r="B3133">
            <v>3</v>
          </cell>
          <cell r="C3133" t="str">
            <v>BURCH, PAM</v>
          </cell>
          <cell r="D3133" t="str">
            <v>2</v>
          </cell>
        </row>
        <row r="3134">
          <cell r="A3134">
            <v>771287</v>
          </cell>
          <cell r="B3134">
            <v>3</v>
          </cell>
          <cell r="C3134" t="str">
            <v>KONKLER, DAVID</v>
          </cell>
          <cell r="D3134" t="str">
            <v>4</v>
          </cell>
        </row>
        <row r="3135">
          <cell r="A3135">
            <v>771294</v>
          </cell>
          <cell r="B3135">
            <v>3</v>
          </cell>
          <cell r="C3135" t="str">
            <v>HANSEN, TERRI R</v>
          </cell>
          <cell r="D3135" t="str">
            <v>4</v>
          </cell>
        </row>
        <row r="3136">
          <cell r="A3136">
            <v>771295</v>
          </cell>
          <cell r="B3136">
            <v>3</v>
          </cell>
          <cell r="C3136" t="str">
            <v>ALLGIRE, BRENT ALLAN</v>
          </cell>
          <cell r="D3136" t="str">
            <v>5</v>
          </cell>
        </row>
        <row r="3137">
          <cell r="A3137">
            <v>771307</v>
          </cell>
          <cell r="B3137">
            <v>1</v>
          </cell>
          <cell r="C3137" t="str">
            <v>SPRINGSTEAD, RACHEL</v>
          </cell>
          <cell r="D3137" t="str">
            <v>5</v>
          </cell>
        </row>
        <row r="3138">
          <cell r="A3138">
            <v>771326</v>
          </cell>
          <cell r="B3138">
            <v>3</v>
          </cell>
          <cell r="C3138" t="str">
            <v>HENKEN, JEFF</v>
          </cell>
          <cell r="D3138" t="str">
            <v>2</v>
          </cell>
        </row>
        <row r="3139">
          <cell r="A3139">
            <v>771349</v>
          </cell>
          <cell r="B3139">
            <v>3</v>
          </cell>
          <cell r="C3139" t="str">
            <v>HEATH, JERROD L</v>
          </cell>
          <cell r="D3139" t="str">
            <v>5</v>
          </cell>
        </row>
        <row r="3140">
          <cell r="A3140">
            <v>771351</v>
          </cell>
          <cell r="B3140">
            <v>6</v>
          </cell>
          <cell r="C3140" t="str">
            <v>GOIN, JIMMY L.</v>
          </cell>
          <cell r="D3140" t="str">
            <v>5</v>
          </cell>
        </row>
        <row r="3141">
          <cell r="A3141">
            <v>771352</v>
          </cell>
          <cell r="B3141">
            <v>4</v>
          </cell>
          <cell r="C3141" t="str">
            <v>WINSTON, TIMOTHY</v>
          </cell>
          <cell r="D3141" t="str">
            <v>5</v>
          </cell>
        </row>
        <row r="3142">
          <cell r="A3142">
            <v>771363</v>
          </cell>
          <cell r="B3142">
            <v>3</v>
          </cell>
          <cell r="C3142" t="str">
            <v>VANDERVIES, MARTIN</v>
          </cell>
          <cell r="D3142" t="str">
            <v>4</v>
          </cell>
        </row>
        <row r="3143">
          <cell r="A3143">
            <v>771371</v>
          </cell>
          <cell r="B3143">
            <v>3</v>
          </cell>
          <cell r="C3143" t="str">
            <v>HOGAN, JOHN</v>
          </cell>
          <cell r="D3143" t="str">
            <v>3A</v>
          </cell>
        </row>
        <row r="3144">
          <cell r="A3144">
            <v>771378</v>
          </cell>
          <cell r="B3144">
            <v>1</v>
          </cell>
          <cell r="C3144" t="str">
            <v>Greve, Todd</v>
          </cell>
          <cell r="D3144" t="str">
            <v>6</v>
          </cell>
        </row>
        <row r="3145">
          <cell r="A3145">
            <v>771390</v>
          </cell>
          <cell r="B3145">
            <v>3</v>
          </cell>
          <cell r="C3145" t="str">
            <v>PETERSON, JULIE ANN</v>
          </cell>
          <cell r="D3145" t="str">
            <v>4</v>
          </cell>
        </row>
        <row r="3146">
          <cell r="A3146">
            <v>771391</v>
          </cell>
          <cell r="B3146">
            <v>3</v>
          </cell>
          <cell r="C3146" t="str">
            <v>DONELSON, DANIEL</v>
          </cell>
          <cell r="D3146" t="str">
            <v>5</v>
          </cell>
        </row>
        <row r="3147">
          <cell r="A3147">
            <v>771393</v>
          </cell>
          <cell r="B3147">
            <v>1</v>
          </cell>
          <cell r="C3147" t="str">
            <v>REICHENBERG, AMBER</v>
          </cell>
          <cell r="D3147" t="str">
            <v>5</v>
          </cell>
        </row>
        <row r="3148">
          <cell r="A3148">
            <v>771404</v>
          </cell>
          <cell r="B3148">
            <v>4</v>
          </cell>
          <cell r="C3148" t="str">
            <v>Fontaine, Rickey</v>
          </cell>
          <cell r="D3148" t="str">
            <v>6</v>
          </cell>
        </row>
        <row r="3149">
          <cell r="A3149">
            <v>771406</v>
          </cell>
          <cell r="B3149">
            <v>6</v>
          </cell>
          <cell r="C3149" t="str">
            <v>SORG, CHRISTOPHER WILLIA</v>
          </cell>
          <cell r="D3149" t="str">
            <v>5</v>
          </cell>
        </row>
        <row r="3150">
          <cell r="A3150">
            <v>771424</v>
          </cell>
          <cell r="B3150">
            <v>3</v>
          </cell>
          <cell r="C3150" t="str">
            <v>WETZEL, SANDEE J</v>
          </cell>
          <cell r="D3150" t="str">
            <v>5</v>
          </cell>
        </row>
        <row r="3151">
          <cell r="A3151">
            <v>771425</v>
          </cell>
          <cell r="B3151">
            <v>3</v>
          </cell>
          <cell r="C3151" t="str">
            <v>COE, RICHARD</v>
          </cell>
          <cell r="D3151" t="str">
            <v>6</v>
          </cell>
        </row>
        <row r="3152">
          <cell r="A3152">
            <v>771431</v>
          </cell>
          <cell r="B3152">
            <v>3</v>
          </cell>
          <cell r="C3152" t="str">
            <v>EBENAL, DAVID M</v>
          </cell>
          <cell r="D3152" t="str">
            <v>6</v>
          </cell>
        </row>
        <row r="3153">
          <cell r="A3153">
            <v>771453</v>
          </cell>
          <cell r="B3153">
            <v>3</v>
          </cell>
          <cell r="C3153" t="str">
            <v>URAIN, ROBERT A</v>
          </cell>
          <cell r="D3153" t="str">
            <v>3A</v>
          </cell>
        </row>
        <row r="3154">
          <cell r="A3154">
            <v>771454</v>
          </cell>
          <cell r="B3154">
            <v>3</v>
          </cell>
          <cell r="C3154" t="str">
            <v>OLSON, MICHAEL J</v>
          </cell>
          <cell r="D3154" t="str">
            <v>5</v>
          </cell>
        </row>
        <row r="3155">
          <cell r="A3155">
            <v>771464</v>
          </cell>
          <cell r="B3155">
            <v>3</v>
          </cell>
          <cell r="C3155" t="str">
            <v>LEVY, PAMELA</v>
          </cell>
          <cell r="D3155" t="str">
            <v>1</v>
          </cell>
        </row>
        <row r="3156">
          <cell r="A3156">
            <v>771480</v>
          </cell>
          <cell r="B3156">
            <v>3</v>
          </cell>
          <cell r="C3156" t="str">
            <v>RACETTE, JESSICA MARIE</v>
          </cell>
          <cell r="D3156" t="str">
            <v>5</v>
          </cell>
        </row>
        <row r="3157">
          <cell r="A3157">
            <v>771488</v>
          </cell>
          <cell r="B3157">
            <v>3</v>
          </cell>
          <cell r="C3157" t="str">
            <v>OWENS, TOM M</v>
          </cell>
          <cell r="D3157" t="str">
            <v>5</v>
          </cell>
        </row>
        <row r="3158">
          <cell r="A3158">
            <v>771504</v>
          </cell>
          <cell r="B3158">
            <v>3</v>
          </cell>
          <cell r="C3158" t="str">
            <v>PIATT, JOAN S</v>
          </cell>
          <cell r="D3158" t="str">
            <v>3A</v>
          </cell>
        </row>
        <row r="3159">
          <cell r="A3159">
            <v>771508</v>
          </cell>
          <cell r="B3159">
            <v>3</v>
          </cell>
          <cell r="C3159" t="str">
            <v>TRIPP, KRISTEN E</v>
          </cell>
          <cell r="D3159" t="str">
            <v>5</v>
          </cell>
        </row>
        <row r="3160">
          <cell r="A3160">
            <v>771517</v>
          </cell>
          <cell r="B3160">
            <v>3</v>
          </cell>
          <cell r="C3160" t="str">
            <v>MARX, TERRI L</v>
          </cell>
          <cell r="D3160" t="str">
            <v>4</v>
          </cell>
        </row>
        <row r="3161">
          <cell r="A3161">
            <v>771520</v>
          </cell>
          <cell r="B3161">
            <v>3</v>
          </cell>
          <cell r="C3161" t="str">
            <v>DITTMORE, JOSEPH A</v>
          </cell>
          <cell r="D3161" t="str">
            <v>2</v>
          </cell>
        </row>
        <row r="3162">
          <cell r="A3162">
            <v>771538</v>
          </cell>
          <cell r="B3162">
            <v>5</v>
          </cell>
          <cell r="C3162" t="str">
            <v>HILL, DEVON W</v>
          </cell>
          <cell r="D3162"/>
        </row>
        <row r="3163">
          <cell r="A3163">
            <v>771539</v>
          </cell>
          <cell r="B3163">
            <v>3</v>
          </cell>
          <cell r="C3163" t="str">
            <v>HARRINGTON, MICHAEL J</v>
          </cell>
          <cell r="D3163" t="str">
            <v>2</v>
          </cell>
        </row>
        <row r="3164">
          <cell r="A3164">
            <v>771543</v>
          </cell>
          <cell r="B3164">
            <v>3</v>
          </cell>
          <cell r="C3164" t="str">
            <v>EVANS, PAMELA L</v>
          </cell>
          <cell r="D3164" t="str">
            <v>2</v>
          </cell>
        </row>
        <row r="3165">
          <cell r="A3165">
            <v>771550</v>
          </cell>
          <cell r="B3165">
            <v>3</v>
          </cell>
          <cell r="C3165" t="str">
            <v>POTTS, DANYELLE C</v>
          </cell>
          <cell r="D3165" t="str">
            <v>5</v>
          </cell>
        </row>
        <row r="3166">
          <cell r="A3166">
            <v>771553</v>
          </cell>
          <cell r="B3166">
            <v>3</v>
          </cell>
          <cell r="C3166" t="str">
            <v>ARMINTROUT, FRANCES K</v>
          </cell>
          <cell r="D3166" t="str">
            <v>3A</v>
          </cell>
        </row>
        <row r="3167">
          <cell r="A3167">
            <v>771558</v>
          </cell>
          <cell r="B3167">
            <v>1</v>
          </cell>
          <cell r="C3167" t="str">
            <v>SPRINGSTEAD, JASON</v>
          </cell>
          <cell r="D3167" t="str">
            <v>5</v>
          </cell>
        </row>
        <row r="3168">
          <cell r="A3168">
            <v>771566</v>
          </cell>
          <cell r="B3168">
            <v>3</v>
          </cell>
          <cell r="C3168" t="str">
            <v>CRABTREE, KENT</v>
          </cell>
          <cell r="D3168" t="str">
            <v>4</v>
          </cell>
        </row>
        <row r="3169">
          <cell r="A3169">
            <v>771569</v>
          </cell>
          <cell r="B3169">
            <v>5</v>
          </cell>
          <cell r="C3169" t="str">
            <v>THOMASON, RENEE C</v>
          </cell>
          <cell r="D3169" t="str">
            <v>5</v>
          </cell>
        </row>
        <row r="3170">
          <cell r="A3170">
            <v>771575</v>
          </cell>
          <cell r="B3170">
            <v>3</v>
          </cell>
          <cell r="C3170" t="str">
            <v>CUTLER, ANDREW T</v>
          </cell>
          <cell r="D3170" t="str">
            <v>6</v>
          </cell>
        </row>
        <row r="3171">
          <cell r="A3171">
            <v>771588</v>
          </cell>
          <cell r="B3171">
            <v>3</v>
          </cell>
          <cell r="C3171" t="str">
            <v>SANDILANDS, ROBERT</v>
          </cell>
          <cell r="D3171" t="str">
            <v>2</v>
          </cell>
        </row>
        <row r="3172">
          <cell r="A3172">
            <v>771611</v>
          </cell>
          <cell r="B3172">
            <v>3</v>
          </cell>
          <cell r="C3172" t="str">
            <v>METZ, COLLETTE N</v>
          </cell>
          <cell r="D3172" t="str">
            <v>5</v>
          </cell>
        </row>
        <row r="3173">
          <cell r="A3173">
            <v>771615</v>
          </cell>
          <cell r="B3173">
            <v>3</v>
          </cell>
          <cell r="C3173" t="str">
            <v>LEE, SETH</v>
          </cell>
          <cell r="D3173" t="str">
            <v>5</v>
          </cell>
        </row>
        <row r="3174">
          <cell r="A3174">
            <v>771626</v>
          </cell>
          <cell r="B3174">
            <v>3</v>
          </cell>
          <cell r="C3174" t="str">
            <v>BARNES, ROBIN JAMES</v>
          </cell>
          <cell r="D3174" t="str">
            <v>5</v>
          </cell>
        </row>
        <row r="3175">
          <cell r="A3175">
            <v>771650</v>
          </cell>
          <cell r="B3175">
            <v>4</v>
          </cell>
          <cell r="C3175" t="str">
            <v>BARR, ELBIE F</v>
          </cell>
          <cell r="D3175" t="str">
            <v>4</v>
          </cell>
        </row>
        <row r="3176">
          <cell r="A3176">
            <v>771665</v>
          </cell>
          <cell r="B3176">
            <v>4</v>
          </cell>
          <cell r="C3176" t="str">
            <v>SIMONS, PAMELA J</v>
          </cell>
          <cell r="D3176" t="str">
            <v>3B</v>
          </cell>
        </row>
        <row r="3177">
          <cell r="A3177">
            <v>771670</v>
          </cell>
          <cell r="B3177">
            <v>4</v>
          </cell>
          <cell r="C3177" t="str">
            <v>GREEN, KELLY M</v>
          </cell>
          <cell r="D3177" t="str">
            <v>5</v>
          </cell>
        </row>
        <row r="3178">
          <cell r="A3178">
            <v>771681</v>
          </cell>
          <cell r="B3178">
            <v>3</v>
          </cell>
          <cell r="C3178" t="str">
            <v>PARMENTER, CHASSIDY</v>
          </cell>
          <cell r="D3178" t="str">
            <v>4</v>
          </cell>
        </row>
        <row r="3179">
          <cell r="A3179">
            <v>771685</v>
          </cell>
          <cell r="B3179">
            <v>3</v>
          </cell>
          <cell r="C3179" t="str">
            <v>DAVENPORT, RONALD</v>
          </cell>
          <cell r="D3179" t="str">
            <v>2</v>
          </cell>
        </row>
        <row r="3180">
          <cell r="A3180">
            <v>771690</v>
          </cell>
          <cell r="B3180">
            <v>4</v>
          </cell>
          <cell r="C3180" t="str">
            <v>WOFFORD, JUSTIN D K</v>
          </cell>
          <cell r="D3180" t="str">
            <v>5</v>
          </cell>
        </row>
        <row r="3181">
          <cell r="A3181">
            <v>771693</v>
          </cell>
          <cell r="B3181">
            <v>3</v>
          </cell>
          <cell r="C3181" t="str">
            <v>JOHNSON, DAWN</v>
          </cell>
          <cell r="D3181" t="str">
            <v>3A</v>
          </cell>
        </row>
        <row r="3182">
          <cell r="A3182">
            <v>771696</v>
          </cell>
          <cell r="B3182">
            <v>4</v>
          </cell>
          <cell r="C3182" t="str">
            <v>JORDAN, RICHARD A</v>
          </cell>
          <cell r="D3182" t="str">
            <v>5</v>
          </cell>
        </row>
        <row r="3183">
          <cell r="A3183">
            <v>771699</v>
          </cell>
          <cell r="B3183">
            <v>4</v>
          </cell>
          <cell r="C3183" t="str">
            <v>MATKINS, SARAH</v>
          </cell>
          <cell r="D3183" t="str">
            <v>5</v>
          </cell>
        </row>
        <row r="3184">
          <cell r="A3184">
            <v>771703</v>
          </cell>
          <cell r="B3184">
            <v>3</v>
          </cell>
          <cell r="C3184" t="str">
            <v>LINDBERG, SCOTT L</v>
          </cell>
          <cell r="D3184" t="str">
            <v>2</v>
          </cell>
        </row>
        <row r="3185">
          <cell r="A3185">
            <v>771705</v>
          </cell>
          <cell r="B3185">
            <v>3</v>
          </cell>
          <cell r="C3185" t="str">
            <v>STANEK, BRANDY L</v>
          </cell>
          <cell r="D3185" t="str">
            <v>5</v>
          </cell>
        </row>
        <row r="3186">
          <cell r="A3186">
            <v>771718</v>
          </cell>
          <cell r="B3186">
            <v>4</v>
          </cell>
          <cell r="C3186" t="str">
            <v>MONCHETTI, MICHAEL T</v>
          </cell>
          <cell r="D3186" t="str">
            <v>2</v>
          </cell>
        </row>
        <row r="3187">
          <cell r="A3187">
            <v>771732</v>
          </cell>
          <cell r="B3187">
            <v>3</v>
          </cell>
          <cell r="C3187" t="str">
            <v>ANGELL, THOMAS</v>
          </cell>
          <cell r="D3187" t="str">
            <v>5</v>
          </cell>
        </row>
        <row r="3188">
          <cell r="A3188">
            <v>771733</v>
          </cell>
          <cell r="B3188">
            <v>3</v>
          </cell>
          <cell r="C3188" t="str">
            <v>TIPTON, WILLIAM</v>
          </cell>
          <cell r="D3188" t="str">
            <v>1</v>
          </cell>
        </row>
        <row r="3189">
          <cell r="A3189">
            <v>771759</v>
          </cell>
          <cell r="B3189">
            <v>3</v>
          </cell>
          <cell r="C3189" t="str">
            <v>BAXTER, JAMES</v>
          </cell>
          <cell r="D3189" t="str">
            <v>1</v>
          </cell>
        </row>
        <row r="3190">
          <cell r="A3190">
            <v>771773</v>
          </cell>
          <cell r="B3190">
            <v>3</v>
          </cell>
          <cell r="C3190" t="str">
            <v>RUITER, KRISTAL L</v>
          </cell>
          <cell r="D3190" t="str">
            <v>4</v>
          </cell>
        </row>
        <row r="3191">
          <cell r="A3191">
            <v>771783</v>
          </cell>
          <cell r="B3191">
            <v>3</v>
          </cell>
          <cell r="C3191" t="str">
            <v>GOOD, JOAN P</v>
          </cell>
          <cell r="D3191" t="str">
            <v>2</v>
          </cell>
        </row>
        <row r="3192">
          <cell r="A3192">
            <v>771836</v>
          </cell>
          <cell r="B3192">
            <v>3</v>
          </cell>
          <cell r="C3192" t="str">
            <v>ROLSTON, LISA R</v>
          </cell>
          <cell r="D3192" t="str">
            <v>3A</v>
          </cell>
        </row>
        <row r="3193">
          <cell r="A3193">
            <v>771845</v>
          </cell>
          <cell r="B3193">
            <v>3</v>
          </cell>
          <cell r="C3193" t="str">
            <v>SORENSON, CYNDY D</v>
          </cell>
          <cell r="D3193" t="str">
            <v>5</v>
          </cell>
        </row>
        <row r="3194">
          <cell r="A3194">
            <v>771847</v>
          </cell>
          <cell r="B3194">
            <v>3</v>
          </cell>
          <cell r="C3194" t="str">
            <v>KASSELL, TAMMY</v>
          </cell>
          <cell r="D3194" t="str">
            <v>5</v>
          </cell>
        </row>
        <row r="3195">
          <cell r="A3195">
            <v>771850</v>
          </cell>
          <cell r="B3195">
            <v>4</v>
          </cell>
          <cell r="C3195" t="str">
            <v>VARGAS, JAMI R</v>
          </cell>
          <cell r="D3195" t="str">
            <v>6</v>
          </cell>
        </row>
        <row r="3196">
          <cell r="A3196">
            <v>771873</v>
          </cell>
          <cell r="B3196">
            <v>3</v>
          </cell>
          <cell r="C3196" t="str">
            <v>LEMIRE, TIMOTHY G</v>
          </cell>
          <cell r="D3196" t="str">
            <v>4</v>
          </cell>
        </row>
        <row r="3197">
          <cell r="A3197">
            <v>771874</v>
          </cell>
          <cell r="B3197">
            <v>3</v>
          </cell>
          <cell r="C3197" t="str">
            <v>MCPHERSON, JOHN E</v>
          </cell>
          <cell r="D3197" t="str">
            <v>3B</v>
          </cell>
        </row>
        <row r="3198">
          <cell r="A3198">
            <v>771875</v>
          </cell>
          <cell r="B3198">
            <v>3</v>
          </cell>
          <cell r="C3198" t="str">
            <v xml:space="preserve">MATHISEN,JACK D         </v>
          </cell>
          <cell r="D3198" t="str">
            <v>3A</v>
          </cell>
        </row>
        <row r="3199">
          <cell r="A3199">
            <v>771881</v>
          </cell>
          <cell r="B3199">
            <v>3</v>
          </cell>
          <cell r="C3199" t="str">
            <v>KNIGHT, KIMBERLY D</v>
          </cell>
          <cell r="D3199" t="str">
            <v>5</v>
          </cell>
        </row>
        <row r="3200">
          <cell r="A3200">
            <v>771917</v>
          </cell>
          <cell r="B3200">
            <v>3</v>
          </cell>
          <cell r="C3200" t="str">
            <v>ROOS, GILBERT D</v>
          </cell>
          <cell r="D3200" t="str">
            <v>3B</v>
          </cell>
        </row>
        <row r="3201">
          <cell r="A3201">
            <v>771920</v>
          </cell>
          <cell r="B3201">
            <v>1</v>
          </cell>
          <cell r="C3201" t="str">
            <v>HINDS, KATRINA D</v>
          </cell>
          <cell r="D3201" t="str">
            <v>5</v>
          </cell>
        </row>
        <row r="3202">
          <cell r="A3202">
            <v>771922</v>
          </cell>
          <cell r="B3202">
            <v>3</v>
          </cell>
          <cell r="C3202" t="str">
            <v>PETERS, RONALD D</v>
          </cell>
          <cell r="D3202" t="str">
            <v>5</v>
          </cell>
        </row>
        <row r="3203">
          <cell r="A3203">
            <v>771951</v>
          </cell>
          <cell r="B3203">
            <v>3</v>
          </cell>
          <cell r="C3203" t="str">
            <v>HARRIS, TAWNI M</v>
          </cell>
          <cell r="D3203" t="str">
            <v>4</v>
          </cell>
        </row>
        <row r="3204">
          <cell r="A3204">
            <v>771975</v>
          </cell>
          <cell r="B3204">
            <v>3</v>
          </cell>
          <cell r="C3204" t="str">
            <v>WILHELM, SULEMA FLORES</v>
          </cell>
          <cell r="D3204" t="str">
            <v>2</v>
          </cell>
        </row>
        <row r="3205">
          <cell r="A3205">
            <v>771982</v>
          </cell>
          <cell r="B3205">
            <v>3</v>
          </cell>
          <cell r="C3205" t="str">
            <v>SCHIFFERL, CAROL</v>
          </cell>
          <cell r="D3205" t="str">
            <v>3A</v>
          </cell>
        </row>
        <row r="3206">
          <cell r="A3206">
            <v>771985</v>
          </cell>
          <cell r="B3206">
            <v>3</v>
          </cell>
          <cell r="C3206" t="str">
            <v>ABRAHAM, IRENE</v>
          </cell>
          <cell r="D3206" t="str">
            <v>3A</v>
          </cell>
        </row>
        <row r="3207">
          <cell r="A3207">
            <v>771994</v>
          </cell>
          <cell r="B3207">
            <v>3</v>
          </cell>
          <cell r="C3207" t="str">
            <v>BRODLAND, WANDA G</v>
          </cell>
          <cell r="D3207" t="str">
            <v>4</v>
          </cell>
        </row>
        <row r="3208">
          <cell r="A3208">
            <v>771995</v>
          </cell>
          <cell r="B3208">
            <v>3</v>
          </cell>
          <cell r="C3208" t="str">
            <v>CHILD, KATHERINE J</v>
          </cell>
          <cell r="D3208" t="str">
            <v>2</v>
          </cell>
        </row>
        <row r="3209">
          <cell r="A3209">
            <v>772002</v>
          </cell>
          <cell r="B3209">
            <v>3</v>
          </cell>
          <cell r="C3209" t="str">
            <v>HYATT, LISA M</v>
          </cell>
          <cell r="D3209" t="str">
            <v>3A</v>
          </cell>
        </row>
        <row r="3210">
          <cell r="A3210">
            <v>772004</v>
          </cell>
          <cell r="B3210">
            <v>3</v>
          </cell>
          <cell r="C3210" t="str">
            <v>TIPTON, JOHN</v>
          </cell>
          <cell r="D3210" t="str">
            <v>2</v>
          </cell>
        </row>
        <row r="3211">
          <cell r="A3211">
            <v>772052</v>
          </cell>
          <cell r="B3211">
            <v>4</v>
          </cell>
          <cell r="C3211" t="str">
            <v>PETERSON, JOHN W</v>
          </cell>
          <cell r="D3211" t="str">
            <v>5</v>
          </cell>
        </row>
        <row r="3212">
          <cell r="A3212">
            <v>772054</v>
          </cell>
          <cell r="B3212">
            <v>3</v>
          </cell>
          <cell r="C3212" t="str">
            <v>GANNON, BENJI J</v>
          </cell>
          <cell r="D3212" t="str">
            <v>6</v>
          </cell>
        </row>
        <row r="3213">
          <cell r="A3213">
            <v>772058</v>
          </cell>
          <cell r="B3213">
            <v>3</v>
          </cell>
          <cell r="C3213" t="str">
            <v>YEAGER, MANDY J</v>
          </cell>
          <cell r="D3213" t="str">
            <v>2</v>
          </cell>
        </row>
        <row r="3214">
          <cell r="A3214">
            <v>772072</v>
          </cell>
          <cell r="B3214">
            <v>3</v>
          </cell>
          <cell r="C3214" t="str">
            <v>DERUSHA, NATHAN A</v>
          </cell>
          <cell r="D3214" t="str">
            <v>5</v>
          </cell>
        </row>
        <row r="3215">
          <cell r="A3215">
            <v>772082</v>
          </cell>
          <cell r="B3215">
            <v>3</v>
          </cell>
          <cell r="C3215" t="str">
            <v>MOSES, ELDON W</v>
          </cell>
          <cell r="D3215" t="str">
            <v>6</v>
          </cell>
        </row>
        <row r="3216">
          <cell r="A3216">
            <v>772090</v>
          </cell>
          <cell r="B3216">
            <v>3</v>
          </cell>
          <cell r="C3216" t="str">
            <v>THOMAS, TRACEY</v>
          </cell>
          <cell r="D3216"/>
        </row>
        <row r="3217">
          <cell r="A3217">
            <v>772104</v>
          </cell>
          <cell r="B3217">
            <v>4</v>
          </cell>
          <cell r="C3217" t="str">
            <v>YOON, JAMES</v>
          </cell>
          <cell r="D3217" t="str">
            <v>5</v>
          </cell>
        </row>
        <row r="3218">
          <cell r="A3218">
            <v>772123</v>
          </cell>
          <cell r="B3218">
            <v>3</v>
          </cell>
          <cell r="C3218" t="str">
            <v>LEASK, LOREE D</v>
          </cell>
          <cell r="D3218" t="str">
            <v>5</v>
          </cell>
        </row>
        <row r="3219">
          <cell r="A3219">
            <v>772132</v>
          </cell>
          <cell r="B3219">
            <v>3</v>
          </cell>
          <cell r="C3219" t="str">
            <v>SAGER, BRUCE E</v>
          </cell>
          <cell r="D3219" t="str">
            <v>4</v>
          </cell>
        </row>
        <row r="3220">
          <cell r="A3220">
            <v>772198</v>
          </cell>
          <cell r="B3220">
            <v>3</v>
          </cell>
          <cell r="C3220" t="str">
            <v>DEACH, NICOLE</v>
          </cell>
          <cell r="D3220" t="str">
            <v>5</v>
          </cell>
        </row>
        <row r="3221">
          <cell r="A3221">
            <v>772201</v>
          </cell>
          <cell r="B3221">
            <v>3</v>
          </cell>
          <cell r="C3221" t="str">
            <v>ROBINSON, SCOTT R</v>
          </cell>
          <cell r="D3221" t="str">
            <v>3A</v>
          </cell>
        </row>
        <row r="3222">
          <cell r="A3222">
            <v>772207</v>
          </cell>
          <cell r="B3222">
            <v>3</v>
          </cell>
          <cell r="C3222" t="str">
            <v>COLBY, SETH</v>
          </cell>
          <cell r="D3222" t="str">
            <v>5</v>
          </cell>
        </row>
        <row r="3223">
          <cell r="A3223">
            <v>772208</v>
          </cell>
          <cell r="B3223">
            <v>3</v>
          </cell>
          <cell r="C3223" t="str">
            <v>CAIN, BELINDA J</v>
          </cell>
          <cell r="D3223" t="str">
            <v>3A</v>
          </cell>
        </row>
        <row r="3224">
          <cell r="A3224">
            <v>772224</v>
          </cell>
          <cell r="B3224">
            <v>3</v>
          </cell>
          <cell r="C3224" t="str">
            <v>BURT, KYLE A</v>
          </cell>
          <cell r="D3224" t="str">
            <v>6</v>
          </cell>
        </row>
        <row r="3225">
          <cell r="A3225">
            <v>772231</v>
          </cell>
          <cell r="B3225">
            <v>3</v>
          </cell>
          <cell r="C3225" t="str">
            <v>WASSON, JONI</v>
          </cell>
          <cell r="D3225" t="str">
            <v>2</v>
          </cell>
        </row>
        <row r="3226">
          <cell r="A3226">
            <v>772234</v>
          </cell>
          <cell r="B3226">
            <v>3</v>
          </cell>
          <cell r="C3226" t="str">
            <v>HAMMING, KELLY J</v>
          </cell>
          <cell r="D3226" t="str">
            <v>3A</v>
          </cell>
        </row>
        <row r="3227">
          <cell r="A3227">
            <v>772253</v>
          </cell>
          <cell r="B3227">
            <v>3</v>
          </cell>
          <cell r="C3227" t="str">
            <v>WIKE, KAREN L</v>
          </cell>
          <cell r="D3227" t="str">
            <v>2</v>
          </cell>
        </row>
        <row r="3228">
          <cell r="A3228">
            <v>772272</v>
          </cell>
          <cell r="B3228">
            <v>4</v>
          </cell>
          <cell r="C3228" t="str">
            <v>MAYES, MICHAEL R</v>
          </cell>
          <cell r="D3228" t="str">
            <v>6</v>
          </cell>
        </row>
        <row r="3229">
          <cell r="A3229">
            <v>772273</v>
          </cell>
          <cell r="B3229">
            <v>3</v>
          </cell>
          <cell r="C3229" t="str">
            <v>BUTTS, JIMMIE D</v>
          </cell>
          <cell r="D3229" t="str">
            <v>3A</v>
          </cell>
        </row>
        <row r="3230">
          <cell r="A3230">
            <v>772275</v>
          </cell>
          <cell r="B3230">
            <v>3</v>
          </cell>
          <cell r="C3230" t="str">
            <v>MOSES, CLAYTON J</v>
          </cell>
          <cell r="D3230" t="str">
            <v>4</v>
          </cell>
        </row>
        <row r="3231">
          <cell r="A3231">
            <v>772288</v>
          </cell>
          <cell r="B3231">
            <v>3</v>
          </cell>
          <cell r="C3231" t="str">
            <v>NOONAN, KEVIN</v>
          </cell>
          <cell r="D3231" t="str">
            <v>6</v>
          </cell>
        </row>
        <row r="3232">
          <cell r="A3232">
            <v>772295</v>
          </cell>
          <cell r="B3232">
            <v>3</v>
          </cell>
          <cell r="C3232" t="str">
            <v>SMITH, JEANNE I</v>
          </cell>
          <cell r="D3232" t="str">
            <v>3B</v>
          </cell>
        </row>
        <row r="3233">
          <cell r="A3233">
            <v>772303</v>
          </cell>
          <cell r="B3233">
            <v>3</v>
          </cell>
          <cell r="C3233" t="str">
            <v>MALYSHEFF, GREG</v>
          </cell>
          <cell r="D3233" t="str">
            <v>2</v>
          </cell>
        </row>
        <row r="3234">
          <cell r="A3234">
            <v>772307</v>
          </cell>
          <cell r="B3234">
            <v>4</v>
          </cell>
          <cell r="C3234" t="str">
            <v>COX, WALTER E</v>
          </cell>
          <cell r="D3234" t="str">
            <v>6</v>
          </cell>
        </row>
        <row r="3235">
          <cell r="A3235">
            <v>772326</v>
          </cell>
          <cell r="B3235">
            <v>3</v>
          </cell>
          <cell r="C3235" t="str">
            <v>FLORES, WAYNE</v>
          </cell>
          <cell r="D3235" t="str">
            <v>6</v>
          </cell>
        </row>
        <row r="3236">
          <cell r="A3236">
            <v>772344</v>
          </cell>
          <cell r="B3236">
            <v>3</v>
          </cell>
          <cell r="C3236" t="str">
            <v>MUNSON, DANA</v>
          </cell>
          <cell r="D3236"/>
        </row>
        <row r="3237">
          <cell r="A3237">
            <v>772348</v>
          </cell>
          <cell r="B3237">
            <v>3</v>
          </cell>
          <cell r="C3237" t="str">
            <v>ANDERSON, COREY MICHAEL</v>
          </cell>
          <cell r="D3237" t="str">
            <v>4</v>
          </cell>
        </row>
        <row r="3238">
          <cell r="A3238">
            <v>772349</v>
          </cell>
          <cell r="B3238">
            <v>3</v>
          </cell>
          <cell r="C3238" t="str">
            <v>SLOY, LESA M</v>
          </cell>
          <cell r="D3238" t="str">
            <v>6</v>
          </cell>
        </row>
        <row r="3239">
          <cell r="A3239">
            <v>772370</v>
          </cell>
          <cell r="B3239">
            <v>3</v>
          </cell>
          <cell r="C3239" t="str">
            <v>HAGGITH, DANIEL ROBERT</v>
          </cell>
          <cell r="D3239" t="str">
            <v>5</v>
          </cell>
        </row>
        <row r="3240">
          <cell r="A3240">
            <v>772394</v>
          </cell>
          <cell r="B3240">
            <v>3</v>
          </cell>
          <cell r="C3240" t="str">
            <v>TURNER, EDWIN</v>
          </cell>
          <cell r="D3240" t="str">
            <v>5</v>
          </cell>
        </row>
        <row r="3241">
          <cell r="A3241">
            <v>772411</v>
          </cell>
          <cell r="B3241">
            <v>1</v>
          </cell>
          <cell r="C3241" t="str">
            <v>BROERSMA, GREGORY VINCEN</v>
          </cell>
          <cell r="D3241" t="str">
            <v>5</v>
          </cell>
        </row>
        <row r="3242">
          <cell r="A3242">
            <v>772442</v>
          </cell>
          <cell r="B3242">
            <v>3</v>
          </cell>
          <cell r="C3242" t="str">
            <v>DEROSIA, BRANDON K</v>
          </cell>
          <cell r="D3242" t="str">
            <v>4</v>
          </cell>
        </row>
        <row r="3243">
          <cell r="A3243">
            <v>772448</v>
          </cell>
          <cell r="B3243">
            <v>3</v>
          </cell>
          <cell r="C3243" t="str">
            <v>RADONSKI, DEBRA R</v>
          </cell>
          <cell r="D3243"/>
        </row>
        <row r="3244">
          <cell r="A3244">
            <v>772453</v>
          </cell>
          <cell r="B3244">
            <v>3</v>
          </cell>
          <cell r="C3244" t="str">
            <v>JANSEN, JAY LALO</v>
          </cell>
          <cell r="D3244" t="str">
            <v>6</v>
          </cell>
        </row>
        <row r="3245">
          <cell r="A3245">
            <v>772466</v>
          </cell>
          <cell r="B3245">
            <v>3</v>
          </cell>
          <cell r="C3245" t="str">
            <v>SIMPSON, LARRY W</v>
          </cell>
          <cell r="D3245" t="str">
            <v>2</v>
          </cell>
        </row>
        <row r="3246">
          <cell r="A3246">
            <v>772474</v>
          </cell>
          <cell r="B3246">
            <v>3</v>
          </cell>
          <cell r="C3246" t="str">
            <v>DEGEUS, JOHN</v>
          </cell>
          <cell r="D3246" t="str">
            <v>3B</v>
          </cell>
        </row>
        <row r="3247">
          <cell r="A3247">
            <v>772481</v>
          </cell>
          <cell r="B3247">
            <v>3</v>
          </cell>
          <cell r="C3247" t="str">
            <v>CARTER, JEREMY A</v>
          </cell>
          <cell r="D3247" t="str">
            <v>5</v>
          </cell>
        </row>
        <row r="3248">
          <cell r="A3248">
            <v>772509</v>
          </cell>
          <cell r="B3248">
            <v>3</v>
          </cell>
          <cell r="C3248" t="str">
            <v>MEEHAN, STANLEY</v>
          </cell>
          <cell r="D3248" t="str">
            <v>5</v>
          </cell>
        </row>
        <row r="3249">
          <cell r="A3249">
            <v>772524</v>
          </cell>
          <cell r="B3249">
            <v>3</v>
          </cell>
          <cell r="C3249" t="str">
            <v>MURCRAY, MIKE</v>
          </cell>
          <cell r="D3249" t="str">
            <v>2</v>
          </cell>
        </row>
        <row r="3250">
          <cell r="A3250">
            <v>772541</v>
          </cell>
          <cell r="B3250">
            <v>3</v>
          </cell>
          <cell r="C3250" t="str">
            <v>TIERNEY, SHAWN</v>
          </cell>
          <cell r="D3250" t="str">
            <v>5</v>
          </cell>
        </row>
        <row r="3251">
          <cell r="A3251">
            <v>772546</v>
          </cell>
          <cell r="B3251">
            <v>3</v>
          </cell>
          <cell r="C3251" t="str">
            <v>SPADARO, FRED V</v>
          </cell>
          <cell r="D3251" t="str">
            <v>5</v>
          </cell>
        </row>
        <row r="3252">
          <cell r="A3252">
            <v>772565</v>
          </cell>
          <cell r="B3252">
            <v>3</v>
          </cell>
          <cell r="C3252" t="str">
            <v>LONG, RYAN A</v>
          </cell>
          <cell r="D3252" t="str">
            <v>5</v>
          </cell>
        </row>
        <row r="3253">
          <cell r="A3253">
            <v>772569</v>
          </cell>
          <cell r="B3253">
            <v>4</v>
          </cell>
          <cell r="C3253" t="str">
            <v>FROST, KENNETH WAYNE</v>
          </cell>
          <cell r="D3253" t="str">
            <v>6</v>
          </cell>
        </row>
        <row r="3254">
          <cell r="A3254">
            <v>772593</v>
          </cell>
          <cell r="B3254">
            <v>3</v>
          </cell>
          <cell r="C3254" t="str">
            <v>PAGE, ALLISON K.</v>
          </cell>
          <cell r="D3254" t="str">
            <v>5</v>
          </cell>
        </row>
        <row r="3255">
          <cell r="A3255">
            <v>772604</v>
          </cell>
          <cell r="B3255">
            <v>3</v>
          </cell>
          <cell r="C3255" t="str">
            <v>EVATT, JOSEPH A</v>
          </cell>
          <cell r="D3255" t="str">
            <v>5</v>
          </cell>
        </row>
        <row r="3256">
          <cell r="A3256">
            <v>772605</v>
          </cell>
          <cell r="B3256">
            <v>3</v>
          </cell>
          <cell r="C3256" t="str">
            <v>EVATT, SUSIE</v>
          </cell>
          <cell r="D3256" t="str">
            <v>5</v>
          </cell>
        </row>
        <row r="3257">
          <cell r="A3257">
            <v>772645</v>
          </cell>
          <cell r="B3257">
            <v>3</v>
          </cell>
          <cell r="C3257" t="str">
            <v>BIESHEUVEL, AMY</v>
          </cell>
          <cell r="D3257"/>
        </row>
        <row r="3258">
          <cell r="A3258">
            <v>772649</v>
          </cell>
          <cell r="B3258">
            <v>3</v>
          </cell>
          <cell r="C3258" t="str">
            <v>CORNISH, DEVIN T</v>
          </cell>
          <cell r="D3258" t="str">
            <v>3A</v>
          </cell>
        </row>
        <row r="3259">
          <cell r="A3259">
            <v>772667</v>
          </cell>
          <cell r="B3259">
            <v>3</v>
          </cell>
          <cell r="C3259" t="str">
            <v xml:space="preserve">SCHAUB, LINDSAY </v>
          </cell>
          <cell r="D3259" t="str">
            <v>5</v>
          </cell>
        </row>
        <row r="3260">
          <cell r="A3260">
            <v>772700</v>
          </cell>
          <cell r="B3260">
            <v>3</v>
          </cell>
          <cell r="C3260" t="str">
            <v>THOMPSON, SYDNEY JAY</v>
          </cell>
          <cell r="D3260" t="str">
            <v>4</v>
          </cell>
        </row>
        <row r="3261">
          <cell r="A3261">
            <v>772704</v>
          </cell>
          <cell r="B3261">
            <v>3</v>
          </cell>
          <cell r="C3261" t="str">
            <v>THOMPSON, EUGENE R</v>
          </cell>
          <cell r="D3261" t="str">
            <v>6</v>
          </cell>
        </row>
        <row r="3262">
          <cell r="A3262">
            <v>772710</v>
          </cell>
          <cell r="B3262">
            <v>3</v>
          </cell>
          <cell r="C3262" t="str">
            <v>LARSEN, LOIS D</v>
          </cell>
          <cell r="D3262" t="str">
            <v>2</v>
          </cell>
        </row>
        <row r="3263">
          <cell r="A3263">
            <v>772733</v>
          </cell>
          <cell r="B3263">
            <v>3</v>
          </cell>
          <cell r="C3263" t="str">
            <v>GANNON, ROBERT L</v>
          </cell>
          <cell r="D3263" t="str">
            <v>6</v>
          </cell>
        </row>
        <row r="3264">
          <cell r="A3264">
            <v>772734</v>
          </cell>
          <cell r="B3264">
            <v>3</v>
          </cell>
          <cell r="C3264" t="str">
            <v>BUSSING, TAMMY J</v>
          </cell>
          <cell r="D3264" t="str">
            <v>4</v>
          </cell>
        </row>
        <row r="3265">
          <cell r="A3265">
            <v>772735</v>
          </cell>
          <cell r="B3265">
            <v>3</v>
          </cell>
          <cell r="C3265" t="str">
            <v>MCGONIGAL, SHAI</v>
          </cell>
          <cell r="D3265" t="str">
            <v>4</v>
          </cell>
        </row>
        <row r="3266">
          <cell r="A3266">
            <v>772742</v>
          </cell>
          <cell r="B3266">
            <v>3</v>
          </cell>
          <cell r="C3266" t="str">
            <v>COX, CHERYL SMITH</v>
          </cell>
          <cell r="D3266" t="str">
            <v>4</v>
          </cell>
        </row>
        <row r="3267">
          <cell r="A3267">
            <v>772798</v>
          </cell>
          <cell r="B3267">
            <v>3</v>
          </cell>
          <cell r="C3267" t="str">
            <v>MIDKIFF, SCOTT</v>
          </cell>
          <cell r="D3267"/>
        </row>
        <row r="3268">
          <cell r="A3268">
            <v>772845</v>
          </cell>
          <cell r="B3268">
            <v>3</v>
          </cell>
          <cell r="C3268" t="str">
            <v>ALBRIGHT, MATTHEW K</v>
          </cell>
          <cell r="D3268" t="str">
            <v>4</v>
          </cell>
        </row>
        <row r="3269">
          <cell r="A3269">
            <v>772850</v>
          </cell>
          <cell r="B3269">
            <v>3</v>
          </cell>
          <cell r="C3269" t="str">
            <v>ZOERB, HOLLY N</v>
          </cell>
          <cell r="D3269" t="str">
            <v>5</v>
          </cell>
        </row>
        <row r="3270">
          <cell r="A3270">
            <v>772869</v>
          </cell>
          <cell r="B3270">
            <v>1</v>
          </cell>
          <cell r="C3270" t="str">
            <v>MAY, LESLIE K.</v>
          </cell>
          <cell r="D3270" t="str">
            <v>5</v>
          </cell>
        </row>
        <row r="3271">
          <cell r="A3271">
            <v>772878</v>
          </cell>
          <cell r="B3271">
            <v>3</v>
          </cell>
          <cell r="C3271" t="str">
            <v>KELSON, DIANE H</v>
          </cell>
          <cell r="D3271" t="str">
            <v>5</v>
          </cell>
        </row>
        <row r="3272">
          <cell r="A3272">
            <v>772931</v>
          </cell>
          <cell r="B3272">
            <v>3</v>
          </cell>
          <cell r="C3272" t="str">
            <v>HULL, SAMUEL</v>
          </cell>
          <cell r="D3272"/>
        </row>
        <row r="3273">
          <cell r="A3273">
            <v>772941</v>
          </cell>
          <cell r="B3273">
            <v>3</v>
          </cell>
          <cell r="C3273" t="str">
            <v>THORNSEN, LISA</v>
          </cell>
          <cell r="D3273" t="str">
            <v>4</v>
          </cell>
        </row>
        <row r="3274">
          <cell r="A3274">
            <v>772956</v>
          </cell>
          <cell r="B3274">
            <v>6</v>
          </cell>
          <cell r="C3274" t="str">
            <v>PURTTEMAN,CHARITY</v>
          </cell>
          <cell r="D3274" t="str">
            <v>5</v>
          </cell>
        </row>
        <row r="3275">
          <cell r="A3275">
            <v>772957</v>
          </cell>
          <cell r="B3275">
            <v>3</v>
          </cell>
          <cell r="C3275" t="str">
            <v>NICHOLS, KEN</v>
          </cell>
          <cell r="D3275" t="str">
            <v>3A</v>
          </cell>
        </row>
        <row r="3276">
          <cell r="A3276">
            <v>772994</v>
          </cell>
          <cell r="B3276">
            <v>3</v>
          </cell>
          <cell r="C3276" t="str">
            <v>O'NEILL, BETTY JO</v>
          </cell>
          <cell r="D3276" t="str">
            <v>2</v>
          </cell>
        </row>
        <row r="3277">
          <cell r="A3277">
            <v>773003</v>
          </cell>
          <cell r="B3277">
            <v>3</v>
          </cell>
          <cell r="C3277" t="str">
            <v>UNDERWOOD, STEVEN B</v>
          </cell>
          <cell r="D3277" t="str">
            <v>6</v>
          </cell>
        </row>
        <row r="3278">
          <cell r="A3278">
            <v>773027</v>
          </cell>
          <cell r="B3278">
            <v>3</v>
          </cell>
          <cell r="C3278" t="str">
            <v>HARKINS, PATRICK W</v>
          </cell>
          <cell r="D3278" t="str">
            <v>6</v>
          </cell>
        </row>
        <row r="3279">
          <cell r="A3279">
            <v>773037</v>
          </cell>
          <cell r="B3279">
            <v>4</v>
          </cell>
          <cell r="C3279" t="str">
            <v>Blakeslee, Travis</v>
          </cell>
          <cell r="D3279" t="str">
            <v>5</v>
          </cell>
        </row>
        <row r="3280">
          <cell r="A3280">
            <v>773047</v>
          </cell>
          <cell r="B3280">
            <v>4</v>
          </cell>
          <cell r="C3280" t="str">
            <v>SIMPSON, JOHN E</v>
          </cell>
          <cell r="D3280" t="str">
            <v>3B</v>
          </cell>
        </row>
        <row r="3281">
          <cell r="A3281">
            <v>773072</v>
          </cell>
          <cell r="B3281">
            <v>1</v>
          </cell>
          <cell r="C3281" t="str">
            <v>MCNAUGHTON, MEGAN E</v>
          </cell>
          <cell r="D3281" t="str">
            <v>5</v>
          </cell>
        </row>
        <row r="3282">
          <cell r="A3282">
            <v>773074</v>
          </cell>
          <cell r="B3282">
            <v>4</v>
          </cell>
          <cell r="C3282" t="str">
            <v>RILEY, PAUL D.</v>
          </cell>
          <cell r="D3282" t="str">
            <v>5</v>
          </cell>
        </row>
        <row r="3283">
          <cell r="A3283">
            <v>773080</v>
          </cell>
          <cell r="B3283">
            <v>3</v>
          </cell>
          <cell r="C3283" t="str">
            <v>PEIGHTAL, KAREN S</v>
          </cell>
          <cell r="D3283" t="str">
            <v>5</v>
          </cell>
        </row>
        <row r="3284">
          <cell r="A3284">
            <v>773104</v>
          </cell>
          <cell r="B3284">
            <v>3</v>
          </cell>
          <cell r="C3284" t="str">
            <v>HUTTON, KENNETH A</v>
          </cell>
          <cell r="D3284" t="str">
            <v>5</v>
          </cell>
        </row>
        <row r="3285">
          <cell r="A3285">
            <v>773109</v>
          </cell>
          <cell r="B3285">
            <v>3</v>
          </cell>
          <cell r="C3285" t="str">
            <v>CHHOM, BUNTHOEUN</v>
          </cell>
          <cell r="D3285" t="str">
            <v>4</v>
          </cell>
        </row>
        <row r="3286">
          <cell r="A3286">
            <v>773110</v>
          </cell>
          <cell r="B3286">
            <v>3</v>
          </cell>
          <cell r="C3286" t="str">
            <v>CHHOM, THY</v>
          </cell>
          <cell r="D3286" t="str">
            <v>3B</v>
          </cell>
        </row>
        <row r="3287">
          <cell r="A3287">
            <v>773120</v>
          </cell>
          <cell r="B3287">
            <v>3</v>
          </cell>
          <cell r="C3287" t="str">
            <v>PETERSON, ERIC C</v>
          </cell>
          <cell r="D3287" t="str">
            <v>4</v>
          </cell>
        </row>
        <row r="3288">
          <cell r="A3288">
            <v>773134</v>
          </cell>
          <cell r="B3288">
            <v>3</v>
          </cell>
          <cell r="C3288" t="str">
            <v>KAPPLEHOFF, RHOME</v>
          </cell>
          <cell r="D3288" t="str">
            <v>5</v>
          </cell>
        </row>
        <row r="3289">
          <cell r="A3289">
            <v>773143</v>
          </cell>
          <cell r="B3289">
            <v>3</v>
          </cell>
          <cell r="C3289" t="str">
            <v>PUFFER, JOSEPH A</v>
          </cell>
          <cell r="D3289" t="str">
            <v>3B</v>
          </cell>
        </row>
        <row r="3290">
          <cell r="A3290">
            <v>773177</v>
          </cell>
          <cell r="B3290">
            <v>4</v>
          </cell>
          <cell r="C3290" t="str">
            <v>BOWEN, ANTHONY A</v>
          </cell>
          <cell r="D3290" t="str">
            <v>6</v>
          </cell>
        </row>
        <row r="3291">
          <cell r="A3291">
            <v>773195</v>
          </cell>
          <cell r="B3291">
            <v>3</v>
          </cell>
          <cell r="C3291" t="str">
            <v>CAREY, RUSSELL A</v>
          </cell>
          <cell r="D3291" t="str">
            <v>5</v>
          </cell>
        </row>
        <row r="3292">
          <cell r="A3292">
            <v>773240</v>
          </cell>
          <cell r="B3292">
            <v>3</v>
          </cell>
          <cell r="C3292" t="str">
            <v>JEWELL, DYLAN J</v>
          </cell>
          <cell r="D3292" t="str">
            <v>5</v>
          </cell>
        </row>
        <row r="3293">
          <cell r="A3293">
            <v>773307</v>
          </cell>
          <cell r="B3293">
            <v>3</v>
          </cell>
          <cell r="C3293" t="str">
            <v>LEWIS, KEVIN</v>
          </cell>
          <cell r="D3293" t="str">
            <v>5</v>
          </cell>
        </row>
        <row r="3294">
          <cell r="A3294">
            <v>773320</v>
          </cell>
          <cell r="B3294">
            <v>4</v>
          </cell>
          <cell r="C3294" t="str">
            <v>CRAWFORD, WILLIAM J</v>
          </cell>
          <cell r="D3294" t="str">
            <v>5</v>
          </cell>
        </row>
        <row r="3295">
          <cell r="A3295">
            <v>773325</v>
          </cell>
          <cell r="B3295">
            <v>3</v>
          </cell>
          <cell r="C3295" t="str">
            <v>BECKWITH, LORETTA</v>
          </cell>
          <cell r="D3295" t="str">
            <v>2</v>
          </cell>
        </row>
        <row r="3296">
          <cell r="A3296">
            <v>773327</v>
          </cell>
          <cell r="B3296">
            <v>3</v>
          </cell>
          <cell r="C3296" t="str">
            <v>BERGERON, ZACHARY J</v>
          </cell>
          <cell r="D3296" t="str">
            <v>5</v>
          </cell>
        </row>
        <row r="3297">
          <cell r="A3297">
            <v>773354</v>
          </cell>
          <cell r="B3297">
            <v>1</v>
          </cell>
          <cell r="C3297" t="str">
            <v>GLEN, CHRISTOPHER</v>
          </cell>
          <cell r="D3297" t="str">
            <v>6</v>
          </cell>
        </row>
        <row r="3298">
          <cell r="A3298">
            <v>773365</v>
          </cell>
          <cell r="B3298">
            <v>3</v>
          </cell>
          <cell r="C3298" t="str">
            <v>RUTHFORD, JAMES C</v>
          </cell>
          <cell r="D3298" t="str">
            <v>5</v>
          </cell>
        </row>
        <row r="3299">
          <cell r="A3299">
            <v>773417</v>
          </cell>
          <cell r="B3299">
            <v>3</v>
          </cell>
          <cell r="C3299" t="str">
            <v>CHAMPION, CHUCK</v>
          </cell>
          <cell r="D3299" t="str">
            <v>2</v>
          </cell>
        </row>
        <row r="3300">
          <cell r="A3300">
            <v>773435</v>
          </cell>
          <cell r="B3300">
            <v>3</v>
          </cell>
          <cell r="C3300" t="str">
            <v>BEARDSLEE, JOSEPH T</v>
          </cell>
          <cell r="D3300" t="str">
            <v>6</v>
          </cell>
        </row>
        <row r="3301">
          <cell r="A3301">
            <v>773517</v>
          </cell>
          <cell r="B3301">
            <v>3</v>
          </cell>
          <cell r="C3301" t="str">
            <v>GRIFFIN, ROBERT</v>
          </cell>
          <cell r="D3301" t="str">
            <v>6</v>
          </cell>
        </row>
        <row r="3302">
          <cell r="A3302">
            <v>773537</v>
          </cell>
          <cell r="B3302">
            <v>3</v>
          </cell>
          <cell r="C3302" t="str">
            <v>TRIBUZIO, TIFFANY</v>
          </cell>
          <cell r="D3302" t="str">
            <v>5</v>
          </cell>
        </row>
        <row r="3303">
          <cell r="A3303">
            <v>773580</v>
          </cell>
          <cell r="B3303">
            <v>3</v>
          </cell>
          <cell r="C3303" t="str">
            <v>BARBEE, MAVIS PAMELA</v>
          </cell>
          <cell r="D3303" t="str">
            <v>4</v>
          </cell>
        </row>
        <row r="3304">
          <cell r="A3304">
            <v>773584</v>
          </cell>
          <cell r="B3304">
            <v>3</v>
          </cell>
          <cell r="C3304" t="str">
            <v>LYONS, STEVEN M</v>
          </cell>
          <cell r="D3304" t="str">
            <v>5</v>
          </cell>
        </row>
        <row r="3305">
          <cell r="A3305">
            <v>773594</v>
          </cell>
          <cell r="B3305">
            <v>3</v>
          </cell>
          <cell r="C3305" t="str">
            <v>HINES, BRADLEY E</v>
          </cell>
          <cell r="D3305" t="str">
            <v>6</v>
          </cell>
        </row>
        <row r="3306">
          <cell r="A3306">
            <v>773602</v>
          </cell>
          <cell r="B3306">
            <v>3</v>
          </cell>
          <cell r="C3306" t="str">
            <v>HOWARD, STEVEN DONALD</v>
          </cell>
          <cell r="D3306" t="str">
            <v>5</v>
          </cell>
        </row>
        <row r="3307">
          <cell r="A3307">
            <v>773621</v>
          </cell>
          <cell r="B3307">
            <v>6</v>
          </cell>
          <cell r="C3307" t="str">
            <v>VADNAIS, LEE</v>
          </cell>
          <cell r="D3307" t="str">
            <v>3A</v>
          </cell>
        </row>
        <row r="3308">
          <cell r="A3308">
            <v>773632</v>
          </cell>
          <cell r="B3308">
            <v>3</v>
          </cell>
          <cell r="C3308" t="str">
            <v>KLIMOVICH, SERGEY F</v>
          </cell>
          <cell r="D3308" t="str">
            <v>5</v>
          </cell>
        </row>
        <row r="3309">
          <cell r="A3309">
            <v>773657</v>
          </cell>
          <cell r="B3309">
            <v>3</v>
          </cell>
          <cell r="C3309" t="str">
            <v>RAVEN, JOHN</v>
          </cell>
          <cell r="D3309" t="str">
            <v>4</v>
          </cell>
        </row>
        <row r="3310">
          <cell r="A3310">
            <v>773670</v>
          </cell>
          <cell r="B3310">
            <v>3</v>
          </cell>
          <cell r="C3310" t="str">
            <v>WEBB, CHRISTOPHER A</v>
          </cell>
          <cell r="D3310"/>
        </row>
        <row r="3311">
          <cell r="A3311">
            <v>773706</v>
          </cell>
          <cell r="B3311">
            <v>3</v>
          </cell>
          <cell r="C3311" t="str">
            <v>HOFLACK, THOMAS D</v>
          </cell>
          <cell r="D3311" t="str">
            <v>4</v>
          </cell>
        </row>
        <row r="3312">
          <cell r="A3312">
            <v>773712</v>
          </cell>
          <cell r="B3312">
            <v>3</v>
          </cell>
          <cell r="C3312" t="str">
            <v>JENNINGS, HEATHER</v>
          </cell>
          <cell r="D3312" t="str">
            <v>5</v>
          </cell>
        </row>
        <row r="3313">
          <cell r="A3313">
            <v>773730</v>
          </cell>
          <cell r="B3313">
            <v>3</v>
          </cell>
          <cell r="C3313" t="str">
            <v>LICHTER, SARAH</v>
          </cell>
          <cell r="D3313" t="str">
            <v>4</v>
          </cell>
        </row>
        <row r="3314">
          <cell r="A3314">
            <v>773732</v>
          </cell>
          <cell r="B3314">
            <v>4</v>
          </cell>
          <cell r="C3314" t="str">
            <v>ALLEN, SHARON L</v>
          </cell>
          <cell r="D3314" t="str">
            <v>5</v>
          </cell>
        </row>
        <row r="3315">
          <cell r="A3315">
            <v>773773</v>
          </cell>
          <cell r="B3315">
            <v>2</v>
          </cell>
          <cell r="C3315" t="str">
            <v>DANIELS, CHRISTOPHER S.H</v>
          </cell>
          <cell r="D3315" t="str">
            <v>2</v>
          </cell>
        </row>
        <row r="3316">
          <cell r="A3316">
            <v>773846</v>
          </cell>
          <cell r="B3316">
            <v>3</v>
          </cell>
          <cell r="C3316" t="str">
            <v>LARSON, MICHAEL W</v>
          </cell>
          <cell r="D3316" t="str">
            <v>5</v>
          </cell>
        </row>
        <row r="3317">
          <cell r="A3317">
            <v>773862</v>
          </cell>
          <cell r="B3317">
            <v>3</v>
          </cell>
          <cell r="C3317" t="str">
            <v>ANDERSON, KATHALEENA</v>
          </cell>
          <cell r="D3317"/>
        </row>
        <row r="3318">
          <cell r="A3318">
            <v>773890</v>
          </cell>
          <cell r="B3318">
            <v>3</v>
          </cell>
          <cell r="C3318" t="str">
            <v>KING, MICHELLE</v>
          </cell>
          <cell r="D3318" t="str">
            <v>5</v>
          </cell>
        </row>
        <row r="3319">
          <cell r="A3319">
            <v>773920</v>
          </cell>
          <cell r="B3319">
            <v>3</v>
          </cell>
          <cell r="C3319" t="str">
            <v>MAGNUSON, JOHN STANLEY</v>
          </cell>
          <cell r="D3319" t="str">
            <v>4</v>
          </cell>
        </row>
        <row r="3320">
          <cell r="A3320">
            <v>773989</v>
          </cell>
          <cell r="B3320">
            <v>3</v>
          </cell>
          <cell r="C3320" t="str">
            <v>TEGMAN, SCOTT J</v>
          </cell>
          <cell r="D3320" t="str">
            <v>4</v>
          </cell>
        </row>
        <row r="3321">
          <cell r="A3321">
            <v>774038</v>
          </cell>
          <cell r="B3321">
            <v>3</v>
          </cell>
          <cell r="C3321" t="str">
            <v>BEARD, CHARLES W</v>
          </cell>
          <cell r="D3321" t="str">
            <v>4</v>
          </cell>
        </row>
        <row r="3322">
          <cell r="A3322">
            <v>774063</v>
          </cell>
          <cell r="B3322">
            <v>3</v>
          </cell>
          <cell r="C3322" t="str">
            <v>POUR, MING</v>
          </cell>
          <cell r="D3322" t="str">
            <v>3B</v>
          </cell>
        </row>
        <row r="3323">
          <cell r="A3323">
            <v>774069</v>
          </cell>
          <cell r="B3323">
            <v>3</v>
          </cell>
          <cell r="C3323" t="str">
            <v>LOFQUIST, NATHANIEL L</v>
          </cell>
          <cell r="D3323" t="str">
            <v>3A</v>
          </cell>
        </row>
        <row r="3324">
          <cell r="A3324">
            <v>774081</v>
          </cell>
          <cell r="B3324">
            <v>3</v>
          </cell>
          <cell r="C3324" t="str">
            <v>SMITH, JOVVON</v>
          </cell>
          <cell r="D3324" t="str">
            <v>5</v>
          </cell>
        </row>
        <row r="3325">
          <cell r="A3325">
            <v>774160</v>
          </cell>
          <cell r="B3325">
            <v>3</v>
          </cell>
          <cell r="C3325" t="str">
            <v>TERRY, RAY H</v>
          </cell>
          <cell r="D3325" t="str">
            <v>3A</v>
          </cell>
        </row>
        <row r="3326">
          <cell r="A3326">
            <v>774229</v>
          </cell>
          <cell r="B3326">
            <v>3</v>
          </cell>
          <cell r="C3326" t="str">
            <v>EZELL, ANNA MARIE</v>
          </cell>
          <cell r="D3326" t="str">
            <v>3B</v>
          </cell>
        </row>
        <row r="3327">
          <cell r="A3327">
            <v>774247</v>
          </cell>
          <cell r="B3327">
            <v>3</v>
          </cell>
          <cell r="C3327" t="str">
            <v>RENNE, GRANT D</v>
          </cell>
          <cell r="D3327" t="str">
            <v>4</v>
          </cell>
        </row>
        <row r="3328">
          <cell r="A3328">
            <v>774312</v>
          </cell>
          <cell r="B3328">
            <v>3</v>
          </cell>
          <cell r="C3328" t="str">
            <v>HEATH, HOLLY ANN</v>
          </cell>
          <cell r="D3328"/>
        </row>
        <row r="3329">
          <cell r="A3329">
            <v>774346</v>
          </cell>
          <cell r="B3329">
            <v>3</v>
          </cell>
          <cell r="C3329" t="str">
            <v>PENRY, BRETT A</v>
          </cell>
          <cell r="D3329" t="str">
            <v>6</v>
          </cell>
        </row>
        <row r="3330">
          <cell r="A3330">
            <v>774384</v>
          </cell>
          <cell r="B3330">
            <v>3</v>
          </cell>
          <cell r="C3330" t="str">
            <v>KING, AARON</v>
          </cell>
          <cell r="D3330" t="str">
            <v>4</v>
          </cell>
        </row>
        <row r="3331">
          <cell r="A3331">
            <v>774503</v>
          </cell>
          <cell r="B3331">
            <v>2</v>
          </cell>
          <cell r="C3331" t="str">
            <v>COOPER, ANTHONY</v>
          </cell>
          <cell r="D3331" t="str">
            <v>6</v>
          </cell>
        </row>
        <row r="3332">
          <cell r="A3332">
            <v>774527</v>
          </cell>
          <cell r="B3332">
            <v>4</v>
          </cell>
          <cell r="C3332" t="str">
            <v>Lidster, Erin</v>
          </cell>
          <cell r="D3332" t="str">
            <v>5</v>
          </cell>
        </row>
        <row r="3333">
          <cell r="A3333">
            <v>774567</v>
          </cell>
          <cell r="B3333">
            <v>3</v>
          </cell>
          <cell r="C3333" t="str">
            <v>HALL, BRANDON S</v>
          </cell>
          <cell r="D3333" t="str">
            <v>5</v>
          </cell>
        </row>
        <row r="3334">
          <cell r="A3334">
            <v>774569</v>
          </cell>
          <cell r="B3334">
            <v>3</v>
          </cell>
          <cell r="C3334" t="str">
            <v>SMITH, ARTHUR JOHN SEAN</v>
          </cell>
          <cell r="D3334" t="str">
            <v>6</v>
          </cell>
        </row>
        <row r="3335">
          <cell r="A3335">
            <v>774644</v>
          </cell>
          <cell r="B3335">
            <v>3</v>
          </cell>
          <cell r="C3335" t="str">
            <v>HOUCK, WILLIAM</v>
          </cell>
          <cell r="D3335" t="str">
            <v>6</v>
          </cell>
        </row>
        <row r="3336">
          <cell r="A3336">
            <v>774658</v>
          </cell>
          <cell r="B3336">
            <v>3</v>
          </cell>
          <cell r="C3336" t="str">
            <v>VAN ALLEN, LISA KAY</v>
          </cell>
          <cell r="D3336" t="str">
            <v>2</v>
          </cell>
        </row>
        <row r="3337">
          <cell r="A3337">
            <v>774738</v>
          </cell>
          <cell r="B3337">
            <v>3</v>
          </cell>
          <cell r="C3337" t="str">
            <v>WHEELER, DANIEL L</v>
          </cell>
          <cell r="D3337" t="str">
            <v>6</v>
          </cell>
        </row>
        <row r="3338">
          <cell r="A3338">
            <v>774789</v>
          </cell>
          <cell r="B3338">
            <v>3</v>
          </cell>
          <cell r="C3338" t="str">
            <v>LARVIE, NATHAN</v>
          </cell>
          <cell r="D3338" t="str">
            <v>5</v>
          </cell>
        </row>
        <row r="3339">
          <cell r="A3339">
            <v>774807</v>
          </cell>
          <cell r="B3339">
            <v>3</v>
          </cell>
          <cell r="C3339" t="str">
            <v>FULK, CLINT</v>
          </cell>
          <cell r="D3339" t="str">
            <v>4</v>
          </cell>
        </row>
        <row r="3340">
          <cell r="A3340">
            <v>774816</v>
          </cell>
          <cell r="B3340">
            <v>3</v>
          </cell>
          <cell r="C3340" t="str">
            <v>KORVER, MELEAH</v>
          </cell>
          <cell r="D3340" t="str">
            <v>5</v>
          </cell>
        </row>
        <row r="3341">
          <cell r="A3341">
            <v>774836</v>
          </cell>
          <cell r="B3341">
            <v>3</v>
          </cell>
          <cell r="C3341" t="str">
            <v>HARRELL, KEITH</v>
          </cell>
          <cell r="D3341" t="str">
            <v>1</v>
          </cell>
        </row>
        <row r="3342">
          <cell r="A3342">
            <v>774912</v>
          </cell>
          <cell r="B3342">
            <v>6</v>
          </cell>
          <cell r="C3342" t="str">
            <v>DOBLER, DAN</v>
          </cell>
          <cell r="D3342" t="str">
            <v>3B</v>
          </cell>
        </row>
        <row r="3343">
          <cell r="A3343">
            <v>774946</v>
          </cell>
          <cell r="B3343">
            <v>3</v>
          </cell>
          <cell r="C3343" t="str">
            <v>MARTIN, JERRY LYN</v>
          </cell>
          <cell r="D3343" t="str">
            <v>3A</v>
          </cell>
        </row>
        <row r="3344">
          <cell r="A3344">
            <v>775071</v>
          </cell>
          <cell r="B3344">
            <v>5</v>
          </cell>
          <cell r="C3344" t="str">
            <v>LEE, JOHN P</v>
          </cell>
          <cell r="D3344" t="str">
            <v>6</v>
          </cell>
        </row>
        <row r="3345">
          <cell r="A3345">
            <v>775155</v>
          </cell>
          <cell r="B3345">
            <v>3</v>
          </cell>
          <cell r="C3345" t="str">
            <v>BAKER, JAMES S</v>
          </cell>
          <cell r="D3345" t="str">
            <v>6</v>
          </cell>
        </row>
        <row r="3346">
          <cell r="A3346">
            <v>775164</v>
          </cell>
          <cell r="B3346">
            <v>3</v>
          </cell>
          <cell r="C3346" t="str">
            <v>MARTIN, JESSE</v>
          </cell>
          <cell r="D3346" t="str">
            <v>5</v>
          </cell>
        </row>
        <row r="3347">
          <cell r="A3347">
            <v>775306</v>
          </cell>
          <cell r="B3347">
            <v>3</v>
          </cell>
          <cell r="C3347" t="str">
            <v>ALLEN, DANIEL J</v>
          </cell>
          <cell r="D3347" t="str">
            <v>6</v>
          </cell>
        </row>
        <row r="3348">
          <cell r="A3348">
            <v>775309</v>
          </cell>
          <cell r="B3348">
            <v>3</v>
          </cell>
          <cell r="C3348" t="str">
            <v>NEITZELT, ROBERT F</v>
          </cell>
          <cell r="D3348" t="str">
            <v>6</v>
          </cell>
        </row>
        <row r="3349">
          <cell r="A3349">
            <v>775337</v>
          </cell>
          <cell r="B3349">
            <v>6</v>
          </cell>
          <cell r="C3349" t="str">
            <v>CHUNG, KENNY</v>
          </cell>
          <cell r="D3349" t="str">
            <v>5</v>
          </cell>
        </row>
        <row r="3350">
          <cell r="A3350">
            <v>775454</v>
          </cell>
          <cell r="B3350">
            <v>3</v>
          </cell>
          <cell r="C3350" t="str">
            <v>BENNETT, LEVI</v>
          </cell>
          <cell r="D3350" t="str">
            <v>5</v>
          </cell>
        </row>
        <row r="3351">
          <cell r="A3351">
            <v>775461</v>
          </cell>
          <cell r="B3351">
            <v>3</v>
          </cell>
          <cell r="C3351" t="str">
            <v>RAUCH, ADAM LEE</v>
          </cell>
          <cell r="D3351" t="str">
            <v>6</v>
          </cell>
        </row>
        <row r="3352">
          <cell r="A3352">
            <v>775484</v>
          </cell>
          <cell r="B3352">
            <v>3</v>
          </cell>
          <cell r="C3352" t="str">
            <v>ST CLAIR, TONYA ANN</v>
          </cell>
          <cell r="D3352" t="str">
            <v>2</v>
          </cell>
        </row>
        <row r="3353">
          <cell r="A3353">
            <v>775603</v>
          </cell>
          <cell r="B3353">
            <v>3</v>
          </cell>
          <cell r="C3353" t="str">
            <v>MOFFETT, JOEL LEE</v>
          </cell>
          <cell r="D3353" t="str">
            <v>4</v>
          </cell>
        </row>
        <row r="3354">
          <cell r="A3354">
            <v>775604</v>
          </cell>
          <cell r="B3354">
            <v>3</v>
          </cell>
          <cell r="C3354" t="str">
            <v>HOLLEMAN, LESTER T</v>
          </cell>
          <cell r="D3354" t="str">
            <v>4</v>
          </cell>
        </row>
        <row r="3355">
          <cell r="A3355">
            <v>775664</v>
          </cell>
          <cell r="B3355">
            <v>3</v>
          </cell>
          <cell r="C3355" t="str">
            <v>HOLLADAY, JANAE</v>
          </cell>
          <cell r="D3355" t="str">
            <v>5</v>
          </cell>
        </row>
        <row r="3356">
          <cell r="A3356">
            <v>775666</v>
          </cell>
          <cell r="B3356">
            <v>4</v>
          </cell>
          <cell r="C3356" t="str">
            <v>Kitchen, Dustin</v>
          </cell>
          <cell r="D3356" t="str">
            <v>6</v>
          </cell>
        </row>
        <row r="3357">
          <cell r="A3357">
            <v>775781</v>
          </cell>
          <cell r="B3357">
            <v>3</v>
          </cell>
          <cell r="C3357" t="str">
            <v>MILLER, DAVID L</v>
          </cell>
          <cell r="D3357" t="str">
            <v>6</v>
          </cell>
        </row>
        <row r="3358">
          <cell r="A3358">
            <v>775803</v>
          </cell>
          <cell r="B3358">
            <v>3</v>
          </cell>
          <cell r="C3358" t="str">
            <v>ZYLSTRA, PATRICIA F</v>
          </cell>
          <cell r="D3358" t="str">
            <v>5</v>
          </cell>
        </row>
        <row r="3359">
          <cell r="A3359">
            <v>775887</v>
          </cell>
          <cell r="B3359">
            <v>3</v>
          </cell>
          <cell r="C3359" t="str">
            <v>SPARACIO, MARTIN</v>
          </cell>
          <cell r="D3359" t="str">
            <v>5</v>
          </cell>
        </row>
        <row r="3360">
          <cell r="A3360">
            <v>775892</v>
          </cell>
          <cell r="B3360">
            <v>3</v>
          </cell>
          <cell r="C3360" t="str">
            <v>NEFF, RICARDO</v>
          </cell>
          <cell r="D3360" t="str">
            <v>6</v>
          </cell>
        </row>
        <row r="3361">
          <cell r="A3361">
            <v>776086</v>
          </cell>
          <cell r="B3361">
            <v>3</v>
          </cell>
          <cell r="C3361" t="str">
            <v>ARSENAULT, KYLE</v>
          </cell>
          <cell r="D3361" t="str">
            <v>4</v>
          </cell>
        </row>
        <row r="3362">
          <cell r="A3362">
            <v>776288</v>
          </cell>
          <cell r="B3362">
            <v>3</v>
          </cell>
          <cell r="C3362" t="str">
            <v>TANIS, BRIAN JAY</v>
          </cell>
          <cell r="D3362" t="str">
            <v>4</v>
          </cell>
        </row>
        <row r="3363">
          <cell r="A3363">
            <v>776322</v>
          </cell>
          <cell r="B3363">
            <v>3</v>
          </cell>
          <cell r="C3363" t="str">
            <v>GRIFFIN, CHARLES</v>
          </cell>
          <cell r="D3363" t="str">
            <v>6</v>
          </cell>
        </row>
        <row r="3364">
          <cell r="A3364">
            <v>776335</v>
          </cell>
          <cell r="B3364">
            <v>3</v>
          </cell>
          <cell r="C3364" t="str">
            <v>CRANE, NICHOLAS</v>
          </cell>
          <cell r="D3364" t="str">
            <v>5</v>
          </cell>
        </row>
        <row r="3365">
          <cell r="A3365">
            <v>776374</v>
          </cell>
          <cell r="B3365">
            <v>3</v>
          </cell>
          <cell r="C3365" t="str">
            <v>WOLL, NICHOLAS A</v>
          </cell>
          <cell r="D3365" t="str">
            <v>5</v>
          </cell>
        </row>
        <row r="3366">
          <cell r="A3366">
            <v>780005</v>
          </cell>
          <cell r="B3366">
            <v>1</v>
          </cell>
          <cell r="C3366" t="str">
            <v>DERYAN, MICHAEL VINCENT</v>
          </cell>
          <cell r="D3366" t="str">
            <v>5</v>
          </cell>
        </row>
        <row r="3367">
          <cell r="A3367">
            <v>780030</v>
          </cell>
          <cell r="B3367">
            <v>5</v>
          </cell>
          <cell r="C3367" t="str">
            <v>CASTILLO, ALFREDO</v>
          </cell>
          <cell r="D3367" t="str">
            <v>6</v>
          </cell>
        </row>
        <row r="3368">
          <cell r="A3368">
            <v>780141</v>
          </cell>
          <cell r="B3368">
            <v>1</v>
          </cell>
          <cell r="C3368" t="str">
            <v>MOTZNY, ZOE ANN</v>
          </cell>
          <cell r="D3368" t="str">
            <v>2</v>
          </cell>
        </row>
        <row r="3369">
          <cell r="A3369">
            <v>780144</v>
          </cell>
          <cell r="B3369">
            <v>1</v>
          </cell>
          <cell r="C3369" t="str">
            <v>ASTERINO, UMA</v>
          </cell>
          <cell r="D3369" t="str">
            <v>3A</v>
          </cell>
        </row>
        <row r="3370">
          <cell r="A3370">
            <v>780163</v>
          </cell>
          <cell r="B3370">
            <v>2</v>
          </cell>
          <cell r="C3370" t="str">
            <v>CARRICO, TIFFANI</v>
          </cell>
          <cell r="D3370" t="str">
            <v>4</v>
          </cell>
        </row>
        <row r="3371">
          <cell r="A3371">
            <v>780165</v>
          </cell>
          <cell r="B3371">
            <v>1</v>
          </cell>
          <cell r="C3371" t="str">
            <v>BELLIS, JACQUELYN VIVIEN</v>
          </cell>
          <cell r="D3371" t="str">
            <v>4</v>
          </cell>
        </row>
        <row r="3372">
          <cell r="A3372">
            <v>780171</v>
          </cell>
          <cell r="B3372">
            <v>1</v>
          </cell>
          <cell r="C3372" t="str">
            <v>NOBLE, SAMUEL O</v>
          </cell>
          <cell r="D3372" t="str">
            <v>3A</v>
          </cell>
        </row>
        <row r="3373">
          <cell r="A3373">
            <v>780173</v>
          </cell>
          <cell r="B3373">
            <v>1</v>
          </cell>
          <cell r="C3373" t="str">
            <v>WILLIAMS, KEITH C</v>
          </cell>
          <cell r="D3373" t="str">
            <v>6</v>
          </cell>
        </row>
        <row r="3374">
          <cell r="A3374">
            <v>780176</v>
          </cell>
          <cell r="B3374">
            <v>1</v>
          </cell>
          <cell r="C3374" t="str">
            <v>BECKLEY, BRANDON C</v>
          </cell>
          <cell r="D3374" t="str">
            <v>5</v>
          </cell>
        </row>
        <row r="3375">
          <cell r="A3375">
            <v>780205</v>
          </cell>
          <cell r="B3375">
            <v>1</v>
          </cell>
          <cell r="C3375" t="str">
            <v>WATKINS, JOHN</v>
          </cell>
          <cell r="D3375" t="str">
            <v>5</v>
          </cell>
        </row>
        <row r="3376">
          <cell r="A3376">
            <v>780249</v>
          </cell>
          <cell r="B3376">
            <v>1</v>
          </cell>
          <cell r="C3376" t="str">
            <v>LEE, BRANDON</v>
          </cell>
          <cell r="D3376" t="str">
            <v>6</v>
          </cell>
        </row>
        <row r="3377">
          <cell r="A3377">
            <v>780258</v>
          </cell>
          <cell r="B3377">
            <v>1</v>
          </cell>
          <cell r="C3377" t="str">
            <v>GILLILAND, TERRY R</v>
          </cell>
          <cell r="D3377" t="str">
            <v>6</v>
          </cell>
        </row>
        <row r="3378">
          <cell r="A3378">
            <v>780274</v>
          </cell>
          <cell r="B3378">
            <v>1</v>
          </cell>
          <cell r="C3378" t="str">
            <v>CUMMINGS, LISA CAMILLE</v>
          </cell>
          <cell r="D3378" t="str">
            <v>5</v>
          </cell>
        </row>
        <row r="3379">
          <cell r="A3379">
            <v>780342</v>
          </cell>
          <cell r="B3379">
            <v>1</v>
          </cell>
          <cell r="C3379" t="str">
            <v>KINSER, CHARLES N (WOOD)</v>
          </cell>
          <cell r="D3379" t="str">
            <v>6</v>
          </cell>
        </row>
        <row r="3380">
          <cell r="A3380">
            <v>780386</v>
          </cell>
          <cell r="B3380">
            <v>1</v>
          </cell>
          <cell r="C3380" t="str">
            <v>BONNEAU, LEANNE M</v>
          </cell>
          <cell r="D3380" t="str">
            <v>3B</v>
          </cell>
        </row>
        <row r="3381">
          <cell r="A3381">
            <v>780390</v>
          </cell>
          <cell r="B3381">
            <v>3</v>
          </cell>
          <cell r="C3381" t="str">
            <v>BANNING, GERALD</v>
          </cell>
          <cell r="D3381" t="str">
            <v>4</v>
          </cell>
        </row>
        <row r="3382">
          <cell r="A3382">
            <v>780392</v>
          </cell>
          <cell r="B3382">
            <v>2</v>
          </cell>
          <cell r="C3382" t="str">
            <v>ARIDONDO, MARY A</v>
          </cell>
          <cell r="D3382" t="str">
            <v>5</v>
          </cell>
        </row>
        <row r="3383">
          <cell r="A3383">
            <v>780400</v>
          </cell>
          <cell r="B3383">
            <v>1</v>
          </cell>
          <cell r="C3383" t="str">
            <v>WITTER, KAREN L</v>
          </cell>
          <cell r="D3383" t="str">
            <v>3B</v>
          </cell>
        </row>
        <row r="3384">
          <cell r="A3384">
            <v>780435</v>
          </cell>
          <cell r="B3384">
            <v>1</v>
          </cell>
          <cell r="C3384" t="str">
            <v>ROBERTS, BRUCE</v>
          </cell>
          <cell r="D3384" t="str">
            <v>5</v>
          </cell>
        </row>
        <row r="3385">
          <cell r="A3385">
            <v>780436</v>
          </cell>
          <cell r="B3385">
            <v>1</v>
          </cell>
          <cell r="C3385" t="str">
            <v>YOUNG, KENNETH A</v>
          </cell>
          <cell r="D3385" t="str">
            <v>4</v>
          </cell>
        </row>
        <row r="3386">
          <cell r="A3386">
            <v>780494</v>
          </cell>
          <cell r="B3386">
            <v>1</v>
          </cell>
          <cell r="C3386" t="str">
            <v>BELT, JAMES L</v>
          </cell>
          <cell r="D3386" t="str">
            <v>6</v>
          </cell>
        </row>
        <row r="3387">
          <cell r="A3387">
            <v>780508</v>
          </cell>
          <cell r="B3387">
            <v>1</v>
          </cell>
          <cell r="C3387" t="str">
            <v>CARVER, CINDY A</v>
          </cell>
          <cell r="D3387" t="str">
            <v>5</v>
          </cell>
        </row>
        <row r="3388">
          <cell r="A3388">
            <v>780559</v>
          </cell>
          <cell r="B3388">
            <v>1</v>
          </cell>
          <cell r="C3388" t="str">
            <v>MATTSON, JEFFREY E</v>
          </cell>
          <cell r="D3388" t="str">
            <v>5</v>
          </cell>
        </row>
        <row r="3389">
          <cell r="A3389">
            <v>780566</v>
          </cell>
          <cell r="B3389">
            <v>1</v>
          </cell>
          <cell r="C3389" t="str">
            <v>CLOSSON, WILLIAM</v>
          </cell>
          <cell r="D3389" t="str">
            <v>5</v>
          </cell>
        </row>
        <row r="3390">
          <cell r="A3390">
            <v>780623</v>
          </cell>
          <cell r="B3390">
            <v>1</v>
          </cell>
          <cell r="C3390" t="str">
            <v>REEVES, AMANDA DAWN</v>
          </cell>
          <cell r="D3390" t="str">
            <v>5</v>
          </cell>
        </row>
        <row r="3391">
          <cell r="A3391">
            <v>780724</v>
          </cell>
          <cell r="B3391">
            <v>1</v>
          </cell>
          <cell r="C3391" t="str">
            <v>KIRKENDOLL, DOUGLAS</v>
          </cell>
          <cell r="D3391" t="str">
            <v>6</v>
          </cell>
        </row>
        <row r="3392">
          <cell r="A3392">
            <v>780759</v>
          </cell>
          <cell r="B3392">
            <v>1</v>
          </cell>
          <cell r="C3392" t="str">
            <v>PIEHL, KEVIN D</v>
          </cell>
          <cell r="D3392" t="str">
            <v>6</v>
          </cell>
        </row>
        <row r="3393">
          <cell r="A3393">
            <v>780784</v>
          </cell>
          <cell r="B3393">
            <v>1</v>
          </cell>
          <cell r="C3393" t="str">
            <v>KASCAK, DAVID LEROY</v>
          </cell>
          <cell r="D3393" t="str">
            <v>2</v>
          </cell>
        </row>
        <row r="3394">
          <cell r="A3394">
            <v>780794</v>
          </cell>
          <cell r="B3394">
            <v>1</v>
          </cell>
          <cell r="C3394" t="str">
            <v>WALKER, MARCUS TONY</v>
          </cell>
          <cell r="D3394" t="str">
            <v>5</v>
          </cell>
        </row>
        <row r="3395">
          <cell r="A3395">
            <v>780795</v>
          </cell>
          <cell r="B3395">
            <v>1</v>
          </cell>
          <cell r="C3395" t="str">
            <v>BARTLETT, JUSTIN</v>
          </cell>
          <cell r="D3395" t="str">
            <v>5</v>
          </cell>
        </row>
        <row r="3396">
          <cell r="A3396">
            <v>780804</v>
          </cell>
          <cell r="B3396">
            <v>1</v>
          </cell>
          <cell r="C3396" t="str">
            <v>CRAIG, MIKE</v>
          </cell>
          <cell r="D3396" t="str">
            <v>4</v>
          </cell>
        </row>
        <row r="3397">
          <cell r="A3397">
            <v>780814</v>
          </cell>
          <cell r="B3397">
            <v>1</v>
          </cell>
          <cell r="C3397" t="str">
            <v>MOHR, KAYLA</v>
          </cell>
          <cell r="D3397" t="str">
            <v>5</v>
          </cell>
        </row>
        <row r="3398">
          <cell r="A3398">
            <v>780898</v>
          </cell>
          <cell r="B3398">
            <v>2</v>
          </cell>
          <cell r="C3398" t="str">
            <v>WEST, PERRY</v>
          </cell>
          <cell r="D3398" t="str">
            <v>6</v>
          </cell>
        </row>
        <row r="3399">
          <cell r="A3399">
            <v>780900</v>
          </cell>
          <cell r="B3399">
            <v>1</v>
          </cell>
          <cell r="C3399" t="str">
            <v>MULLINIKS, RONALD</v>
          </cell>
          <cell r="D3399" t="str">
            <v>5</v>
          </cell>
        </row>
        <row r="3400">
          <cell r="A3400">
            <v>780923</v>
          </cell>
          <cell r="B3400">
            <v>1</v>
          </cell>
          <cell r="C3400" t="str">
            <v>STONEBURNER, HENRY L</v>
          </cell>
          <cell r="D3400" t="str">
            <v>3A</v>
          </cell>
        </row>
        <row r="3401">
          <cell r="A3401">
            <v>780951</v>
          </cell>
          <cell r="B3401">
            <v>1</v>
          </cell>
          <cell r="C3401" t="str">
            <v>ROBINSON, JEFFREY JESSUP</v>
          </cell>
          <cell r="D3401" t="str">
            <v>4</v>
          </cell>
        </row>
        <row r="3402">
          <cell r="A3402">
            <v>781024</v>
          </cell>
          <cell r="B3402">
            <v>1</v>
          </cell>
          <cell r="C3402" t="str">
            <v>DOUD, AARON K</v>
          </cell>
          <cell r="D3402" t="str">
            <v>5</v>
          </cell>
        </row>
        <row r="3403">
          <cell r="A3403">
            <v>781036</v>
          </cell>
          <cell r="B3403">
            <v>1</v>
          </cell>
          <cell r="C3403" t="str">
            <v>MEDGARD, ALEX</v>
          </cell>
          <cell r="D3403" t="str">
            <v>5</v>
          </cell>
        </row>
        <row r="3404">
          <cell r="A3404">
            <v>781050</v>
          </cell>
          <cell r="B3404">
            <v>1</v>
          </cell>
          <cell r="C3404" t="str">
            <v>WILSON, MARION K</v>
          </cell>
          <cell r="D3404" t="str">
            <v>4</v>
          </cell>
        </row>
        <row r="3405">
          <cell r="A3405">
            <v>781051</v>
          </cell>
          <cell r="B3405">
            <v>2</v>
          </cell>
          <cell r="C3405" t="str">
            <v>CONKLIN, TRISTA S</v>
          </cell>
          <cell r="D3405" t="str">
            <v>5</v>
          </cell>
        </row>
        <row r="3406">
          <cell r="A3406">
            <v>781142</v>
          </cell>
          <cell r="B3406">
            <v>1</v>
          </cell>
          <cell r="C3406" t="str">
            <v>PFAFFLE, ANNETTE</v>
          </cell>
          <cell r="D3406" t="str">
            <v>5</v>
          </cell>
        </row>
        <row r="3407">
          <cell r="A3407">
            <v>781163</v>
          </cell>
          <cell r="B3407">
            <v>1</v>
          </cell>
          <cell r="C3407" t="str">
            <v>CLARK, JOHN</v>
          </cell>
          <cell r="D3407" t="str">
            <v>6</v>
          </cell>
        </row>
        <row r="3408">
          <cell r="A3408">
            <v>781177</v>
          </cell>
          <cell r="B3408">
            <v>1</v>
          </cell>
          <cell r="C3408" t="str">
            <v>BARRETT, JESSE WADE</v>
          </cell>
          <cell r="D3408" t="str">
            <v>2</v>
          </cell>
        </row>
        <row r="3409">
          <cell r="A3409">
            <v>781200</v>
          </cell>
          <cell r="B3409">
            <v>1</v>
          </cell>
          <cell r="C3409" t="str">
            <v>TOLAN, JAY LEE</v>
          </cell>
          <cell r="D3409" t="str">
            <v>6</v>
          </cell>
        </row>
        <row r="3410">
          <cell r="A3410">
            <v>781233</v>
          </cell>
          <cell r="B3410">
            <v>1</v>
          </cell>
          <cell r="C3410" t="str">
            <v>BARKER, DALLAS W</v>
          </cell>
          <cell r="D3410" t="str">
            <v>6</v>
          </cell>
        </row>
        <row r="3411">
          <cell r="A3411">
            <v>781240</v>
          </cell>
          <cell r="B3411">
            <v>2</v>
          </cell>
          <cell r="C3411" t="str">
            <v>MOWEN, CORY W</v>
          </cell>
          <cell r="D3411" t="str">
            <v>3A</v>
          </cell>
        </row>
        <row r="3412">
          <cell r="A3412">
            <v>781267</v>
          </cell>
          <cell r="B3412">
            <v>1</v>
          </cell>
          <cell r="C3412" t="str">
            <v>GRAHAM, CHRISTINE E</v>
          </cell>
          <cell r="D3412"/>
        </row>
        <row r="3413">
          <cell r="A3413">
            <v>781321</v>
          </cell>
          <cell r="B3413">
            <v>1</v>
          </cell>
          <cell r="C3413" t="str">
            <v>SNOW, TIMOTHY S</v>
          </cell>
          <cell r="D3413" t="str">
            <v>6</v>
          </cell>
        </row>
        <row r="3414">
          <cell r="A3414">
            <v>781334</v>
          </cell>
          <cell r="B3414">
            <v>1</v>
          </cell>
          <cell r="C3414" t="str">
            <v>JONES, NATHAN (QUIST)</v>
          </cell>
          <cell r="D3414" t="str">
            <v>5</v>
          </cell>
        </row>
        <row r="3415">
          <cell r="A3415">
            <v>781386</v>
          </cell>
          <cell r="B3415">
            <v>1</v>
          </cell>
          <cell r="C3415" t="str">
            <v>HUGHES, VERNON G</v>
          </cell>
          <cell r="D3415" t="str">
            <v>6</v>
          </cell>
        </row>
        <row r="3416">
          <cell r="A3416">
            <v>781415</v>
          </cell>
          <cell r="B3416">
            <v>1</v>
          </cell>
          <cell r="C3416" t="str">
            <v>HYVONEN, JAMES N</v>
          </cell>
          <cell r="D3416" t="str">
            <v>6</v>
          </cell>
        </row>
        <row r="3417">
          <cell r="A3417">
            <v>781436</v>
          </cell>
          <cell r="B3417">
            <v>1</v>
          </cell>
          <cell r="C3417" t="str">
            <v>JOHNSON, ROB M</v>
          </cell>
          <cell r="D3417" t="str">
            <v>6</v>
          </cell>
        </row>
        <row r="3418">
          <cell r="A3418">
            <v>781474</v>
          </cell>
          <cell r="B3418">
            <v>1</v>
          </cell>
          <cell r="C3418" t="str">
            <v>WOLFE, CHANCE</v>
          </cell>
          <cell r="D3418" t="str">
            <v>6</v>
          </cell>
        </row>
        <row r="3419">
          <cell r="A3419">
            <v>781478</v>
          </cell>
          <cell r="B3419">
            <v>1</v>
          </cell>
          <cell r="C3419" t="str">
            <v>DUFFY, SHIANA</v>
          </cell>
          <cell r="D3419" t="str">
            <v>5</v>
          </cell>
        </row>
        <row r="3420">
          <cell r="A3420">
            <v>781521</v>
          </cell>
          <cell r="B3420">
            <v>1</v>
          </cell>
          <cell r="C3420" t="str">
            <v>BOHN, BRITTNEY</v>
          </cell>
          <cell r="D3420"/>
        </row>
        <row r="3421">
          <cell r="A3421">
            <v>781544</v>
          </cell>
          <cell r="B3421">
            <v>1</v>
          </cell>
          <cell r="C3421" t="str">
            <v>STEVENS, MICHELLE</v>
          </cell>
          <cell r="D3421" t="str">
            <v>5</v>
          </cell>
        </row>
        <row r="3422">
          <cell r="A3422">
            <v>781545</v>
          </cell>
          <cell r="B3422">
            <v>1</v>
          </cell>
          <cell r="C3422" t="str">
            <v>MAUPIN, JUSTIN T</v>
          </cell>
          <cell r="D3422" t="str">
            <v>6</v>
          </cell>
        </row>
        <row r="3423">
          <cell r="A3423">
            <v>781558</v>
          </cell>
          <cell r="B3423">
            <v>1</v>
          </cell>
          <cell r="C3423" t="str">
            <v>BARCE, MICHAEL R</v>
          </cell>
          <cell r="D3423" t="str">
            <v>6</v>
          </cell>
        </row>
        <row r="3424">
          <cell r="A3424">
            <v>781582</v>
          </cell>
          <cell r="B3424">
            <v>1</v>
          </cell>
          <cell r="C3424" t="str">
            <v>EDWARDS, JESSE J</v>
          </cell>
          <cell r="D3424" t="str">
            <v>6</v>
          </cell>
        </row>
        <row r="3425">
          <cell r="A3425">
            <v>781622</v>
          </cell>
          <cell r="B3425">
            <v>1</v>
          </cell>
          <cell r="C3425" t="str">
            <v>WALLS, WALTER THEODORE</v>
          </cell>
          <cell r="D3425" t="str">
            <v>3A</v>
          </cell>
        </row>
        <row r="3426">
          <cell r="A3426">
            <v>781624</v>
          </cell>
          <cell r="B3426">
            <v>1</v>
          </cell>
          <cell r="C3426" t="str">
            <v>SWISHER, TONY J</v>
          </cell>
          <cell r="D3426" t="str">
            <v>3B</v>
          </cell>
        </row>
        <row r="3427">
          <cell r="A3427">
            <v>781672</v>
          </cell>
          <cell r="B3427">
            <v>1</v>
          </cell>
          <cell r="C3427" t="str">
            <v>BRANNON, MELISSA M</v>
          </cell>
          <cell r="D3427" t="str">
            <v>3A</v>
          </cell>
        </row>
        <row r="3428">
          <cell r="A3428">
            <v>781683</v>
          </cell>
          <cell r="B3428">
            <v>1</v>
          </cell>
          <cell r="C3428" t="str">
            <v>RAMSTEAD, ABRAHAM MARTIN</v>
          </cell>
          <cell r="D3428" t="str">
            <v>5</v>
          </cell>
        </row>
        <row r="3429">
          <cell r="A3429">
            <v>781763</v>
          </cell>
          <cell r="B3429">
            <v>1</v>
          </cell>
          <cell r="C3429" t="str">
            <v>GRIGSBY, NINO SHAWN</v>
          </cell>
          <cell r="D3429" t="str">
            <v>5</v>
          </cell>
        </row>
        <row r="3430">
          <cell r="A3430">
            <v>781770</v>
          </cell>
          <cell r="B3430">
            <v>1</v>
          </cell>
          <cell r="C3430" t="str">
            <v>NESBITT, RONALD LEE</v>
          </cell>
          <cell r="D3430"/>
        </row>
        <row r="3431">
          <cell r="A3431">
            <v>781819</v>
          </cell>
          <cell r="B3431">
            <v>1</v>
          </cell>
          <cell r="C3431" t="str">
            <v>CURRAN, NATHAN</v>
          </cell>
          <cell r="D3431" t="str">
            <v>6</v>
          </cell>
        </row>
        <row r="3432">
          <cell r="A3432">
            <v>781882</v>
          </cell>
          <cell r="B3432">
            <v>1</v>
          </cell>
          <cell r="C3432" t="str">
            <v>BROWN, LINDA RAE</v>
          </cell>
          <cell r="D3432" t="str">
            <v>5</v>
          </cell>
        </row>
        <row r="3433">
          <cell r="A3433">
            <v>781912</v>
          </cell>
          <cell r="B3433">
            <v>1</v>
          </cell>
          <cell r="C3433" t="str">
            <v>BUJOSA, ROBERT B</v>
          </cell>
          <cell r="D3433" t="str">
            <v>6</v>
          </cell>
        </row>
        <row r="3434">
          <cell r="A3434">
            <v>781945</v>
          </cell>
          <cell r="B3434">
            <v>1</v>
          </cell>
          <cell r="C3434" t="str">
            <v>SHUPE, TAWNYA B</v>
          </cell>
          <cell r="D3434" t="str">
            <v>5</v>
          </cell>
        </row>
        <row r="3435">
          <cell r="A3435">
            <v>790003</v>
          </cell>
          <cell r="B3435">
            <v>2</v>
          </cell>
          <cell r="C3435" t="str">
            <v>KNIGHT, TIMOTHY</v>
          </cell>
          <cell r="D3435"/>
        </row>
        <row r="3436">
          <cell r="A3436">
            <v>790032</v>
          </cell>
          <cell r="B3436">
            <v>2</v>
          </cell>
          <cell r="C3436" t="str">
            <v>STUBBS, KAREN</v>
          </cell>
          <cell r="D3436" t="str">
            <v>3A</v>
          </cell>
        </row>
        <row r="3437">
          <cell r="A3437">
            <v>790035</v>
          </cell>
          <cell r="B3437">
            <v>2</v>
          </cell>
          <cell r="C3437" t="str">
            <v>SANTOY, DIANA</v>
          </cell>
          <cell r="D3437" t="str">
            <v>5</v>
          </cell>
        </row>
        <row r="3438">
          <cell r="A3438">
            <v>790060</v>
          </cell>
          <cell r="B3438">
            <v>2</v>
          </cell>
          <cell r="C3438" t="str">
            <v>MILLER, CLAYTON</v>
          </cell>
          <cell r="D3438" t="str">
            <v>4</v>
          </cell>
        </row>
        <row r="3439">
          <cell r="A3439">
            <v>790088</v>
          </cell>
          <cell r="B3439">
            <v>2</v>
          </cell>
          <cell r="C3439" t="str">
            <v>HOAG, BRANDON</v>
          </cell>
          <cell r="D3439" t="str">
            <v>4</v>
          </cell>
        </row>
        <row r="3440">
          <cell r="A3440">
            <v>790103</v>
          </cell>
          <cell r="B3440">
            <v>2</v>
          </cell>
          <cell r="C3440" t="str">
            <v>Lande, Kim</v>
          </cell>
          <cell r="D3440" t="str">
            <v>5</v>
          </cell>
        </row>
        <row r="3441">
          <cell r="A3441">
            <v>790116</v>
          </cell>
          <cell r="B3441">
            <v>2</v>
          </cell>
          <cell r="C3441" t="str">
            <v>LARSON, HOLLY CHRISTINA</v>
          </cell>
          <cell r="D3441" t="str">
            <v>5</v>
          </cell>
        </row>
        <row r="3442">
          <cell r="A3442">
            <v>790132</v>
          </cell>
          <cell r="B3442">
            <v>2</v>
          </cell>
          <cell r="C3442" t="str">
            <v>McGREW, ROBERT</v>
          </cell>
          <cell r="D3442" t="str">
            <v>3A</v>
          </cell>
        </row>
        <row r="3443">
          <cell r="A3443">
            <v>790177</v>
          </cell>
          <cell r="B3443">
            <v>2</v>
          </cell>
          <cell r="C3443" t="str">
            <v>FLORES, BARBARA A.</v>
          </cell>
          <cell r="D3443" t="str">
            <v>4</v>
          </cell>
        </row>
        <row r="3444">
          <cell r="A3444">
            <v>790217</v>
          </cell>
          <cell r="B3444">
            <v>2</v>
          </cell>
          <cell r="C3444" t="str">
            <v>Housel, Chet</v>
          </cell>
          <cell r="D3444" t="str">
            <v>3B</v>
          </cell>
        </row>
        <row r="3445">
          <cell r="A3445">
            <v>790225</v>
          </cell>
          <cell r="B3445">
            <v>1</v>
          </cell>
          <cell r="C3445" t="str">
            <v>SNYDER, ROBERT W</v>
          </cell>
          <cell r="D3445" t="str">
            <v>6</v>
          </cell>
        </row>
        <row r="3446">
          <cell r="A3446">
            <v>790229</v>
          </cell>
          <cell r="B3446">
            <v>2</v>
          </cell>
          <cell r="C3446" t="str">
            <v>JONES, CHRISTOPHER</v>
          </cell>
          <cell r="D3446" t="str">
            <v>6</v>
          </cell>
        </row>
        <row r="3447">
          <cell r="A3447">
            <v>790248</v>
          </cell>
          <cell r="B3447">
            <v>2</v>
          </cell>
          <cell r="C3447" t="str">
            <v>HAMMONS, TIRA LOUISE</v>
          </cell>
          <cell r="D3447" t="str">
            <v>5</v>
          </cell>
        </row>
        <row r="3448">
          <cell r="A3448">
            <v>790251</v>
          </cell>
          <cell r="B3448">
            <v>2</v>
          </cell>
          <cell r="C3448" t="str">
            <v>KANE, JONATHAN</v>
          </cell>
          <cell r="D3448" t="str">
            <v>5</v>
          </cell>
        </row>
        <row r="3449">
          <cell r="A3449">
            <v>790293</v>
          </cell>
          <cell r="B3449">
            <v>2</v>
          </cell>
          <cell r="C3449" t="str">
            <v>WILDER, SHARON</v>
          </cell>
          <cell r="D3449"/>
        </row>
        <row r="3450">
          <cell r="A3450">
            <v>790337</v>
          </cell>
          <cell r="B3450">
            <v>3</v>
          </cell>
          <cell r="C3450" t="str">
            <v>FENTON, TYLER</v>
          </cell>
          <cell r="D3450" t="str">
            <v>4</v>
          </cell>
        </row>
        <row r="3451">
          <cell r="A3451">
            <v>790340</v>
          </cell>
          <cell r="B3451">
            <v>2</v>
          </cell>
          <cell r="C3451" t="str">
            <v>DOWNEY, BENJAMIN N</v>
          </cell>
          <cell r="D3451" t="str">
            <v>6</v>
          </cell>
        </row>
        <row r="3452">
          <cell r="A3452">
            <v>790361</v>
          </cell>
          <cell r="B3452">
            <v>2</v>
          </cell>
          <cell r="C3452" t="str">
            <v>WYTTENBACK, GARY</v>
          </cell>
          <cell r="D3452" t="str">
            <v>4</v>
          </cell>
        </row>
        <row r="3453">
          <cell r="A3453">
            <v>790383</v>
          </cell>
          <cell r="B3453">
            <v>5</v>
          </cell>
          <cell r="C3453" t="str">
            <v>WILLIAMS, JAMES C</v>
          </cell>
          <cell r="D3453" t="str">
            <v>6</v>
          </cell>
        </row>
        <row r="3454">
          <cell r="A3454">
            <v>790392</v>
          </cell>
          <cell r="B3454">
            <v>2</v>
          </cell>
          <cell r="C3454" t="str">
            <v>HARRIS, OLIVE MAE</v>
          </cell>
          <cell r="D3454" t="str">
            <v>2</v>
          </cell>
        </row>
        <row r="3455">
          <cell r="A3455">
            <v>790405</v>
          </cell>
          <cell r="B3455">
            <v>2</v>
          </cell>
          <cell r="C3455" t="str">
            <v>LUNSTAD, LAURA L</v>
          </cell>
          <cell r="D3455" t="str">
            <v>5</v>
          </cell>
        </row>
        <row r="3456">
          <cell r="A3456">
            <v>790423</v>
          </cell>
          <cell r="B3456">
            <v>2</v>
          </cell>
          <cell r="C3456" t="str">
            <v>MCMENEMY-CHABRE, ARA</v>
          </cell>
          <cell r="D3456" t="str">
            <v>5</v>
          </cell>
        </row>
        <row r="3457">
          <cell r="A3457">
            <v>790444</v>
          </cell>
          <cell r="B3457">
            <v>2</v>
          </cell>
          <cell r="C3457" t="str">
            <v>BRAMELL, JAMES</v>
          </cell>
          <cell r="D3457" t="str">
            <v>4</v>
          </cell>
        </row>
        <row r="3458">
          <cell r="A3458">
            <v>790459</v>
          </cell>
          <cell r="B3458">
            <v>2</v>
          </cell>
          <cell r="C3458" t="str">
            <v>YOUNG, KORINNE ELIZABETH</v>
          </cell>
          <cell r="D3458" t="str">
            <v>3A</v>
          </cell>
        </row>
        <row r="3459">
          <cell r="A3459">
            <v>790563</v>
          </cell>
          <cell r="B3459">
            <v>2</v>
          </cell>
          <cell r="C3459" t="str">
            <v>HITCHCOCK, RALPH HOWARD</v>
          </cell>
          <cell r="D3459" t="str">
            <v>6</v>
          </cell>
        </row>
        <row r="3460">
          <cell r="A3460">
            <v>790624</v>
          </cell>
          <cell r="B3460">
            <v>2</v>
          </cell>
          <cell r="C3460" t="str">
            <v>TURNAGE, MARGUAX E</v>
          </cell>
          <cell r="D3460" t="str">
            <v>5</v>
          </cell>
        </row>
        <row r="3461">
          <cell r="A3461">
            <v>790635</v>
          </cell>
          <cell r="B3461">
            <v>2</v>
          </cell>
          <cell r="C3461" t="str">
            <v>WICKS, DONALD W</v>
          </cell>
          <cell r="D3461"/>
        </row>
        <row r="3462">
          <cell r="A3462">
            <v>790675</v>
          </cell>
          <cell r="B3462">
            <v>2</v>
          </cell>
          <cell r="C3462" t="str">
            <v>KEMPTON, CHRISTINA C</v>
          </cell>
          <cell r="D3462" t="str">
            <v>3B</v>
          </cell>
        </row>
        <row r="3463">
          <cell r="A3463">
            <v>790681</v>
          </cell>
          <cell r="B3463">
            <v>2</v>
          </cell>
          <cell r="C3463" t="str">
            <v>CERNA, JENNIFER</v>
          </cell>
          <cell r="D3463" t="str">
            <v>5</v>
          </cell>
        </row>
        <row r="3464">
          <cell r="A3464">
            <v>790690</v>
          </cell>
          <cell r="B3464">
            <v>2</v>
          </cell>
          <cell r="C3464" t="str">
            <v>KENNEDY, CODY N</v>
          </cell>
          <cell r="D3464" t="str">
            <v>4</v>
          </cell>
        </row>
        <row r="3465">
          <cell r="A3465">
            <v>790758</v>
          </cell>
          <cell r="B3465">
            <v>2</v>
          </cell>
          <cell r="C3465" t="str">
            <v>VALENCIA, GERARDO</v>
          </cell>
          <cell r="D3465" t="str">
            <v>5</v>
          </cell>
        </row>
        <row r="3466">
          <cell r="A3466">
            <v>790800</v>
          </cell>
          <cell r="B3466">
            <v>2</v>
          </cell>
          <cell r="C3466" t="str">
            <v>VEGA, JULIO</v>
          </cell>
          <cell r="D3466" t="str">
            <v>6</v>
          </cell>
        </row>
        <row r="3467">
          <cell r="A3467">
            <v>790811</v>
          </cell>
          <cell r="B3467">
            <v>4</v>
          </cell>
          <cell r="C3467" t="str">
            <v>Raich, Angela D.</v>
          </cell>
          <cell r="D3467" t="str">
            <v>6</v>
          </cell>
        </row>
        <row r="3468">
          <cell r="A3468">
            <v>790819</v>
          </cell>
          <cell r="B3468">
            <v>2</v>
          </cell>
          <cell r="C3468" t="str">
            <v>WILKS, NATASHA R</v>
          </cell>
          <cell r="D3468"/>
        </row>
        <row r="3469">
          <cell r="A3469">
            <v>790840</v>
          </cell>
          <cell r="B3469">
            <v>2</v>
          </cell>
          <cell r="C3469" t="str">
            <v>STITCH, AMY</v>
          </cell>
          <cell r="D3469" t="str">
            <v>5</v>
          </cell>
        </row>
        <row r="3470">
          <cell r="A3470">
            <v>790842</v>
          </cell>
          <cell r="B3470">
            <v>2</v>
          </cell>
          <cell r="C3470" t="str">
            <v>Moore, Madona</v>
          </cell>
          <cell r="D3470" t="str">
            <v>3A</v>
          </cell>
        </row>
        <row r="3471">
          <cell r="A3471">
            <v>790886</v>
          </cell>
          <cell r="B3471">
            <v>2</v>
          </cell>
          <cell r="C3471" t="str">
            <v>ARTZ, JAMIE</v>
          </cell>
          <cell r="D3471" t="str">
            <v>3A</v>
          </cell>
        </row>
        <row r="3472">
          <cell r="A3472">
            <v>790904</v>
          </cell>
          <cell r="B3472">
            <v>2</v>
          </cell>
          <cell r="C3472" t="str">
            <v>MURRAY, MICHAEL J</v>
          </cell>
          <cell r="D3472" t="str">
            <v>3B</v>
          </cell>
        </row>
        <row r="3473">
          <cell r="A3473">
            <v>790937</v>
          </cell>
          <cell r="B3473">
            <v>2</v>
          </cell>
          <cell r="C3473" t="str">
            <v>SAMPSON, JOY M</v>
          </cell>
          <cell r="D3473" t="str">
            <v>2</v>
          </cell>
        </row>
        <row r="3474">
          <cell r="A3474">
            <v>790946</v>
          </cell>
          <cell r="B3474">
            <v>2</v>
          </cell>
          <cell r="C3474" t="str">
            <v>MISCHENKO, STEPHANIE B</v>
          </cell>
          <cell r="D3474" t="str">
            <v>4</v>
          </cell>
        </row>
        <row r="3475">
          <cell r="A3475">
            <v>791069</v>
          </cell>
          <cell r="B3475">
            <v>2</v>
          </cell>
          <cell r="C3475" t="str">
            <v>BACON, RONALD LEE</v>
          </cell>
          <cell r="D3475" t="str">
            <v>4</v>
          </cell>
        </row>
        <row r="3476">
          <cell r="A3476">
            <v>791084</v>
          </cell>
          <cell r="B3476">
            <v>2</v>
          </cell>
          <cell r="C3476" t="str">
            <v>RODRIGUEZ, LUIS</v>
          </cell>
          <cell r="D3476" t="str">
            <v>6</v>
          </cell>
        </row>
        <row r="3477">
          <cell r="A3477">
            <v>791113</v>
          </cell>
          <cell r="B3477">
            <v>2</v>
          </cell>
          <cell r="C3477" t="str">
            <v>GARCIA, KIMBERLY A</v>
          </cell>
          <cell r="D3477" t="str">
            <v>4</v>
          </cell>
        </row>
        <row r="3478">
          <cell r="A3478">
            <v>791180</v>
          </cell>
          <cell r="B3478">
            <v>2</v>
          </cell>
          <cell r="C3478" t="str">
            <v>CARPENTER, TRAVIS</v>
          </cell>
          <cell r="D3478" t="str">
            <v>5</v>
          </cell>
        </row>
        <row r="3479">
          <cell r="A3479">
            <v>791222</v>
          </cell>
          <cell r="B3479">
            <v>2</v>
          </cell>
          <cell r="C3479" t="str">
            <v>NOBLE, RACHEL L</v>
          </cell>
          <cell r="D3479" t="str">
            <v>4</v>
          </cell>
        </row>
        <row r="3480">
          <cell r="A3480">
            <v>791226</v>
          </cell>
          <cell r="B3480">
            <v>2</v>
          </cell>
          <cell r="C3480" t="str">
            <v>CLODFELTER, HARRY EDWARD</v>
          </cell>
          <cell r="D3480" t="str">
            <v>5</v>
          </cell>
        </row>
        <row r="3481">
          <cell r="A3481">
            <v>791248</v>
          </cell>
          <cell r="B3481">
            <v>2</v>
          </cell>
          <cell r="C3481" t="str">
            <v>CRAIK, NATASHA C</v>
          </cell>
          <cell r="D3481" t="str">
            <v>5</v>
          </cell>
        </row>
        <row r="3482">
          <cell r="A3482">
            <v>791252</v>
          </cell>
          <cell r="B3482">
            <v>2</v>
          </cell>
          <cell r="C3482" t="str">
            <v>HAAK, BERNARD LEE</v>
          </cell>
          <cell r="D3482"/>
        </row>
        <row r="3483">
          <cell r="A3483">
            <v>791300</v>
          </cell>
          <cell r="B3483">
            <v>2</v>
          </cell>
          <cell r="C3483" t="str">
            <v>SNEATH, HAROLD</v>
          </cell>
          <cell r="D3483" t="str">
            <v>4</v>
          </cell>
        </row>
        <row r="3484">
          <cell r="A3484">
            <v>791316</v>
          </cell>
          <cell r="B3484">
            <v>2</v>
          </cell>
          <cell r="C3484" t="str">
            <v>ARANDA, LUCAN</v>
          </cell>
          <cell r="D3484" t="str">
            <v>6</v>
          </cell>
        </row>
        <row r="3485">
          <cell r="A3485">
            <v>791338</v>
          </cell>
          <cell r="B3485">
            <v>3</v>
          </cell>
          <cell r="C3485" t="str">
            <v>CHANDLER, ZACHERY</v>
          </cell>
          <cell r="D3485" t="str">
            <v>5</v>
          </cell>
        </row>
        <row r="3486">
          <cell r="A3486">
            <v>791364</v>
          </cell>
          <cell r="B3486">
            <v>2</v>
          </cell>
          <cell r="C3486" t="str">
            <v>BENJAMIN, SHANNON</v>
          </cell>
          <cell r="D3486" t="str">
            <v>3A</v>
          </cell>
        </row>
        <row r="3487">
          <cell r="A3487">
            <v>791374</v>
          </cell>
          <cell r="B3487">
            <v>2</v>
          </cell>
          <cell r="C3487" t="str">
            <v>DAVIES, MICHELLE E.</v>
          </cell>
          <cell r="D3487" t="str">
            <v>3A</v>
          </cell>
        </row>
        <row r="3488">
          <cell r="A3488">
            <v>791494</v>
          </cell>
          <cell r="B3488">
            <v>2</v>
          </cell>
          <cell r="C3488" t="str">
            <v>SANSOM, TYLER</v>
          </cell>
          <cell r="D3488" t="str">
            <v>3A</v>
          </cell>
        </row>
        <row r="3489">
          <cell r="A3489">
            <v>791543</v>
          </cell>
          <cell r="B3489">
            <v>2</v>
          </cell>
          <cell r="C3489" t="str">
            <v>HULL, TOM</v>
          </cell>
          <cell r="D3489" t="str">
            <v>5</v>
          </cell>
        </row>
        <row r="3490">
          <cell r="A3490">
            <v>791548</v>
          </cell>
          <cell r="B3490">
            <v>2</v>
          </cell>
          <cell r="C3490" t="str">
            <v>GODDARD, NICOLE</v>
          </cell>
          <cell r="D3490" t="str">
            <v>5</v>
          </cell>
        </row>
        <row r="3491">
          <cell r="A3491">
            <v>791578</v>
          </cell>
          <cell r="B3491">
            <v>2</v>
          </cell>
          <cell r="C3491" t="str">
            <v>Huwe, Ben</v>
          </cell>
          <cell r="D3491"/>
        </row>
        <row r="3492">
          <cell r="A3492">
            <v>791597</v>
          </cell>
          <cell r="B3492">
            <v>2</v>
          </cell>
          <cell r="C3492" t="str">
            <v>ROBERTS, ERIN J</v>
          </cell>
          <cell r="D3492" t="str">
            <v>5</v>
          </cell>
        </row>
        <row r="3493">
          <cell r="A3493">
            <v>791622</v>
          </cell>
          <cell r="B3493">
            <v>2</v>
          </cell>
          <cell r="C3493" t="str">
            <v>MUNDAHL, JONATHAN R</v>
          </cell>
          <cell r="D3493" t="str">
            <v>5</v>
          </cell>
        </row>
        <row r="3494">
          <cell r="A3494">
            <v>791653</v>
          </cell>
          <cell r="B3494">
            <v>2</v>
          </cell>
          <cell r="C3494" t="str">
            <v>MARTIN, BRANDON</v>
          </cell>
          <cell r="D3494" t="str">
            <v>6</v>
          </cell>
        </row>
        <row r="3495">
          <cell r="A3495">
            <v>791739</v>
          </cell>
          <cell r="B3495">
            <v>2</v>
          </cell>
          <cell r="C3495" t="str">
            <v>ROSSIER, CONSTANCE</v>
          </cell>
          <cell r="D3495" t="str">
            <v>5</v>
          </cell>
        </row>
        <row r="3496">
          <cell r="A3496">
            <v>791791</v>
          </cell>
          <cell r="B3496">
            <v>2</v>
          </cell>
          <cell r="C3496" t="str">
            <v>OWEN, CHERRI</v>
          </cell>
          <cell r="D3496" t="str">
            <v>3A</v>
          </cell>
        </row>
        <row r="3497">
          <cell r="A3497">
            <v>791792</v>
          </cell>
          <cell r="B3497">
            <v>2</v>
          </cell>
          <cell r="C3497" t="str">
            <v>BERRYMAN, CYNTHIA</v>
          </cell>
          <cell r="D3497" t="str">
            <v>4</v>
          </cell>
        </row>
        <row r="3498">
          <cell r="A3498">
            <v>791814</v>
          </cell>
          <cell r="B3498">
            <v>1</v>
          </cell>
          <cell r="C3498" t="str">
            <v>DESJARDIN, RON L</v>
          </cell>
          <cell r="D3498" t="str">
            <v>5</v>
          </cell>
        </row>
        <row r="3499">
          <cell r="A3499">
            <v>791831</v>
          </cell>
          <cell r="B3499">
            <v>2</v>
          </cell>
          <cell r="C3499" t="str">
            <v>ZEFERJAHN, LORI K</v>
          </cell>
          <cell r="D3499" t="str">
            <v>3B</v>
          </cell>
        </row>
        <row r="3500">
          <cell r="A3500">
            <v>791886</v>
          </cell>
          <cell r="B3500">
            <v>2</v>
          </cell>
          <cell r="C3500" t="str">
            <v>MORELAND, TOUN</v>
          </cell>
          <cell r="D3500" t="str">
            <v>3B</v>
          </cell>
        </row>
        <row r="3501">
          <cell r="A3501">
            <v>791918</v>
          </cell>
          <cell r="B3501">
            <v>2</v>
          </cell>
          <cell r="C3501" t="str">
            <v>GLASSLEY, SCOTT T</v>
          </cell>
          <cell r="D3501" t="str">
            <v>6</v>
          </cell>
        </row>
        <row r="3502">
          <cell r="A3502">
            <v>791925</v>
          </cell>
          <cell r="B3502">
            <v>2</v>
          </cell>
          <cell r="C3502" t="str">
            <v>HORVATH, GRADY T</v>
          </cell>
          <cell r="D3502" t="str">
            <v>4</v>
          </cell>
        </row>
        <row r="3503">
          <cell r="A3503">
            <v>791931</v>
          </cell>
          <cell r="B3503">
            <v>2</v>
          </cell>
          <cell r="C3503" t="str">
            <v>SLATER, JAREL</v>
          </cell>
          <cell r="D3503" t="str">
            <v>4</v>
          </cell>
        </row>
        <row r="3504">
          <cell r="A3504">
            <v>791932</v>
          </cell>
          <cell r="B3504">
            <v>2</v>
          </cell>
          <cell r="C3504" t="str">
            <v>HARPER, EUGENE LAYMOND</v>
          </cell>
          <cell r="D3504" t="str">
            <v>3B</v>
          </cell>
        </row>
        <row r="3505">
          <cell r="A3505">
            <v>791938</v>
          </cell>
          <cell r="B3505">
            <v>2</v>
          </cell>
          <cell r="C3505" t="str">
            <v>LARSEN, JENNIFER R</v>
          </cell>
          <cell r="D3505" t="str">
            <v>4</v>
          </cell>
        </row>
        <row r="3506">
          <cell r="A3506">
            <v>791952</v>
          </cell>
          <cell r="B3506">
            <v>2</v>
          </cell>
          <cell r="C3506" t="str">
            <v>Moreland, Lance</v>
          </cell>
          <cell r="D3506" t="str">
            <v>3B</v>
          </cell>
        </row>
        <row r="3507">
          <cell r="A3507">
            <v>791953</v>
          </cell>
          <cell r="B3507">
            <v>2</v>
          </cell>
          <cell r="C3507" t="str">
            <v>MELENDREZ, MICHAEL</v>
          </cell>
          <cell r="D3507" t="str">
            <v>6</v>
          </cell>
        </row>
        <row r="3508">
          <cell r="A3508">
            <v>791954</v>
          </cell>
          <cell r="B3508">
            <v>1</v>
          </cell>
          <cell r="C3508" t="str">
            <v>MELENDREZ, PATRICK</v>
          </cell>
          <cell r="D3508" t="str">
            <v>6</v>
          </cell>
        </row>
        <row r="3509">
          <cell r="A3509">
            <v>791977</v>
          </cell>
          <cell r="B3509">
            <v>2</v>
          </cell>
          <cell r="C3509" t="str">
            <v>CARLSON, LORI J</v>
          </cell>
          <cell r="D3509" t="str">
            <v>3A</v>
          </cell>
        </row>
        <row r="3510">
          <cell r="A3510">
            <v>792058</v>
          </cell>
          <cell r="B3510">
            <v>2</v>
          </cell>
          <cell r="C3510" t="str">
            <v>WASHINGTON, ALBERT C</v>
          </cell>
          <cell r="D3510" t="str">
            <v>5</v>
          </cell>
        </row>
        <row r="3511">
          <cell r="A3511">
            <v>792088</v>
          </cell>
          <cell r="B3511">
            <v>2</v>
          </cell>
          <cell r="C3511" t="str">
            <v>DELYRIA, JACOB</v>
          </cell>
          <cell r="D3511" t="str">
            <v>6</v>
          </cell>
        </row>
        <row r="3512">
          <cell r="A3512">
            <v>792117</v>
          </cell>
          <cell r="B3512">
            <v>2</v>
          </cell>
          <cell r="C3512" t="str">
            <v>SKEEN, RICHARD A</v>
          </cell>
          <cell r="D3512" t="str">
            <v>6</v>
          </cell>
        </row>
        <row r="3513">
          <cell r="A3513">
            <v>792139</v>
          </cell>
          <cell r="B3513">
            <v>2</v>
          </cell>
          <cell r="C3513" t="str">
            <v>THOMAS, MATTHEW L</v>
          </cell>
          <cell r="D3513" t="str">
            <v>4</v>
          </cell>
        </row>
        <row r="3514">
          <cell r="A3514">
            <v>810011</v>
          </cell>
          <cell r="B3514">
            <v>4</v>
          </cell>
          <cell r="C3514" t="str">
            <v>Tuschoff, Mark</v>
          </cell>
          <cell r="D3514" t="str">
            <v>1</v>
          </cell>
        </row>
        <row r="3515">
          <cell r="A3515">
            <v>810026</v>
          </cell>
          <cell r="B3515">
            <v>4</v>
          </cell>
          <cell r="C3515" t="str">
            <v>HEGNA, SHERRY L.</v>
          </cell>
          <cell r="D3515" t="str">
            <v>4</v>
          </cell>
        </row>
        <row r="3516">
          <cell r="A3516">
            <v>810066</v>
          </cell>
          <cell r="B3516">
            <v>4</v>
          </cell>
          <cell r="C3516" t="str">
            <v>Lamere, Shaine</v>
          </cell>
          <cell r="D3516" t="str">
            <v>5</v>
          </cell>
        </row>
        <row r="3517">
          <cell r="A3517">
            <v>810107</v>
          </cell>
          <cell r="B3517">
            <v>1</v>
          </cell>
          <cell r="C3517" t="str">
            <v>TRUONG, THAI</v>
          </cell>
          <cell r="D3517" t="str">
            <v>5</v>
          </cell>
        </row>
        <row r="3518">
          <cell r="A3518">
            <v>810175</v>
          </cell>
          <cell r="B3518">
            <v>4</v>
          </cell>
          <cell r="C3518" t="str">
            <v>CANNIFF, MICHAEL J.</v>
          </cell>
          <cell r="D3518" t="str">
            <v>6</v>
          </cell>
        </row>
        <row r="3519">
          <cell r="A3519">
            <v>810193</v>
          </cell>
          <cell r="B3519">
            <v>4</v>
          </cell>
          <cell r="C3519" t="str">
            <v>Harris, Melissa</v>
          </cell>
          <cell r="D3519" t="str">
            <v>5</v>
          </cell>
        </row>
        <row r="3520">
          <cell r="A3520">
            <v>810205</v>
          </cell>
          <cell r="B3520">
            <v>2</v>
          </cell>
          <cell r="C3520" t="str">
            <v>ROBINSON, PATRICIA A.</v>
          </cell>
          <cell r="D3520" t="str">
            <v>5</v>
          </cell>
        </row>
        <row r="3521">
          <cell r="A3521">
            <v>810297</v>
          </cell>
          <cell r="B3521">
            <v>4</v>
          </cell>
          <cell r="C3521" t="str">
            <v>Anderson, Esther</v>
          </cell>
          <cell r="D3521" t="str">
            <v>4</v>
          </cell>
        </row>
        <row r="3522">
          <cell r="A3522">
            <v>810324</v>
          </cell>
          <cell r="B3522">
            <v>4</v>
          </cell>
          <cell r="C3522" t="str">
            <v>YU, DAO SHENG</v>
          </cell>
          <cell r="D3522" t="str">
            <v>5</v>
          </cell>
        </row>
        <row r="3523">
          <cell r="A3523">
            <v>810327</v>
          </cell>
          <cell r="B3523">
            <v>4</v>
          </cell>
          <cell r="C3523" t="str">
            <v>Gebresilassie, Amaniel</v>
          </cell>
          <cell r="D3523" t="str">
            <v>3B</v>
          </cell>
        </row>
        <row r="3524">
          <cell r="A3524">
            <v>810332</v>
          </cell>
          <cell r="B3524">
            <v>4</v>
          </cell>
          <cell r="C3524" t="str">
            <v>OLIVER, ERIC D</v>
          </cell>
          <cell r="D3524" t="str">
            <v>3A</v>
          </cell>
        </row>
        <row r="3525">
          <cell r="A3525">
            <v>810344</v>
          </cell>
          <cell r="B3525">
            <v>4</v>
          </cell>
          <cell r="C3525" t="str">
            <v>MISNER, CONNIE F.</v>
          </cell>
          <cell r="D3525" t="str">
            <v>5</v>
          </cell>
        </row>
        <row r="3526">
          <cell r="A3526">
            <v>810353</v>
          </cell>
          <cell r="B3526">
            <v>4</v>
          </cell>
          <cell r="C3526" t="str">
            <v>BROWN, SCOTT MICHAEL</v>
          </cell>
          <cell r="D3526" t="str">
            <v>6</v>
          </cell>
        </row>
        <row r="3527">
          <cell r="A3527">
            <v>810388</v>
          </cell>
          <cell r="B3527">
            <v>6</v>
          </cell>
          <cell r="C3527" t="str">
            <v>SALTER, ALJOSCHA</v>
          </cell>
          <cell r="D3527" t="str">
            <v>6</v>
          </cell>
        </row>
        <row r="3528">
          <cell r="A3528">
            <v>810404</v>
          </cell>
          <cell r="B3528">
            <v>4</v>
          </cell>
          <cell r="C3528" t="str">
            <v>NAEVE, KEVIN E</v>
          </cell>
          <cell r="D3528" t="str">
            <v>3B</v>
          </cell>
        </row>
        <row r="3529">
          <cell r="A3529">
            <v>810418</v>
          </cell>
          <cell r="B3529">
            <v>2</v>
          </cell>
          <cell r="C3529" t="str">
            <v>HEATH, DENNIS A.</v>
          </cell>
          <cell r="D3529" t="str">
            <v>4</v>
          </cell>
        </row>
        <row r="3530">
          <cell r="A3530">
            <v>810419</v>
          </cell>
          <cell r="B3530">
            <v>4</v>
          </cell>
          <cell r="C3530" t="str">
            <v>WHITMORE, JENNY L.</v>
          </cell>
          <cell r="D3530" t="str">
            <v>5</v>
          </cell>
        </row>
        <row r="3531">
          <cell r="A3531">
            <v>810455</v>
          </cell>
          <cell r="B3531">
            <v>4</v>
          </cell>
          <cell r="C3531" t="str">
            <v>Drobnicki, Carolyn</v>
          </cell>
          <cell r="D3531"/>
        </row>
        <row r="3532">
          <cell r="A3532">
            <v>810481</v>
          </cell>
          <cell r="B3532">
            <v>4</v>
          </cell>
          <cell r="C3532" t="str">
            <v>Gregory, John</v>
          </cell>
          <cell r="D3532" t="str">
            <v>3A</v>
          </cell>
        </row>
        <row r="3533">
          <cell r="A3533">
            <v>810504</v>
          </cell>
          <cell r="B3533">
            <v>4</v>
          </cell>
          <cell r="C3533" t="str">
            <v>Clarke, Bruce</v>
          </cell>
          <cell r="D3533" t="str">
            <v>3B</v>
          </cell>
        </row>
        <row r="3534">
          <cell r="A3534">
            <v>810506</v>
          </cell>
          <cell r="B3534">
            <v>3</v>
          </cell>
          <cell r="C3534" t="str">
            <v>HERRMANN, BETTINA G</v>
          </cell>
          <cell r="D3534" t="str">
            <v>3A</v>
          </cell>
        </row>
        <row r="3535">
          <cell r="A3535">
            <v>810510</v>
          </cell>
          <cell r="B3535">
            <v>5</v>
          </cell>
          <cell r="C3535" t="str">
            <v>SPANGENBERG, ANDREW M</v>
          </cell>
          <cell r="D3535" t="str">
            <v>6</v>
          </cell>
        </row>
        <row r="3536">
          <cell r="A3536">
            <v>810515</v>
          </cell>
          <cell r="B3536">
            <v>4</v>
          </cell>
          <cell r="C3536" t="str">
            <v>Daffodil, Daisy</v>
          </cell>
          <cell r="D3536" t="str">
            <v>2</v>
          </cell>
        </row>
        <row r="3537">
          <cell r="A3537">
            <v>810539</v>
          </cell>
          <cell r="B3537">
            <v>4</v>
          </cell>
          <cell r="C3537" t="str">
            <v>BURKE, LISA M.</v>
          </cell>
          <cell r="D3537" t="str">
            <v>2</v>
          </cell>
        </row>
        <row r="3538">
          <cell r="A3538">
            <v>810579</v>
          </cell>
          <cell r="B3538">
            <v>4</v>
          </cell>
          <cell r="C3538" t="str">
            <v>QUESNELL, CYNTHIA M</v>
          </cell>
          <cell r="D3538" t="str">
            <v>2</v>
          </cell>
        </row>
        <row r="3539">
          <cell r="A3539">
            <v>810585</v>
          </cell>
          <cell r="B3539">
            <v>4</v>
          </cell>
          <cell r="C3539" t="str">
            <v>German, Nicholas</v>
          </cell>
          <cell r="D3539" t="str">
            <v>5</v>
          </cell>
        </row>
        <row r="3540">
          <cell r="A3540">
            <v>810601</v>
          </cell>
          <cell r="B3540">
            <v>4</v>
          </cell>
          <cell r="C3540" t="str">
            <v>Schillen, Todd</v>
          </cell>
          <cell r="D3540" t="str">
            <v>5</v>
          </cell>
        </row>
        <row r="3541">
          <cell r="A3541">
            <v>810636</v>
          </cell>
          <cell r="B3541">
            <v>4</v>
          </cell>
          <cell r="C3541" t="str">
            <v>WEST, JAMES EDWARD</v>
          </cell>
          <cell r="D3541" t="str">
            <v>6</v>
          </cell>
        </row>
        <row r="3542">
          <cell r="A3542">
            <v>810652</v>
          </cell>
          <cell r="B3542">
            <v>4</v>
          </cell>
          <cell r="C3542" t="str">
            <v>Freedman, Spenser</v>
          </cell>
          <cell r="D3542" t="str">
            <v>3B</v>
          </cell>
        </row>
        <row r="3543">
          <cell r="A3543">
            <v>810679</v>
          </cell>
          <cell r="B3543">
            <v>4</v>
          </cell>
          <cell r="C3543" t="str">
            <v>STRICKLAND, WILLIAM E</v>
          </cell>
          <cell r="D3543" t="str">
            <v>6</v>
          </cell>
        </row>
        <row r="3544">
          <cell r="A3544">
            <v>810680</v>
          </cell>
          <cell r="B3544">
            <v>4</v>
          </cell>
          <cell r="C3544" t="str">
            <v>Eikanger, Kendra</v>
          </cell>
          <cell r="D3544" t="str">
            <v>5</v>
          </cell>
        </row>
        <row r="3545">
          <cell r="A3545">
            <v>810754</v>
          </cell>
          <cell r="B3545">
            <v>4</v>
          </cell>
          <cell r="C3545" t="str">
            <v>CARTER, MARVIN LEE</v>
          </cell>
          <cell r="D3545" t="str">
            <v>6</v>
          </cell>
        </row>
        <row r="3546">
          <cell r="A3546">
            <v>810758</v>
          </cell>
          <cell r="B3546">
            <v>4</v>
          </cell>
          <cell r="C3546" t="str">
            <v>MORASKI, PETER S</v>
          </cell>
          <cell r="D3546" t="str">
            <v>4</v>
          </cell>
        </row>
        <row r="3547">
          <cell r="A3547">
            <v>810762</v>
          </cell>
          <cell r="B3547">
            <v>4</v>
          </cell>
          <cell r="C3547" t="str">
            <v>ADDERSON, DEBRA ANN</v>
          </cell>
          <cell r="D3547" t="str">
            <v>5</v>
          </cell>
        </row>
        <row r="3548">
          <cell r="A3548">
            <v>810802</v>
          </cell>
          <cell r="B3548">
            <v>4</v>
          </cell>
          <cell r="C3548" t="str">
            <v>Brush, Alisa</v>
          </cell>
          <cell r="D3548"/>
        </row>
        <row r="3549">
          <cell r="A3549">
            <v>810809</v>
          </cell>
          <cell r="B3549">
            <v>4</v>
          </cell>
          <cell r="C3549" t="str">
            <v>Cronin, Jonathan</v>
          </cell>
          <cell r="D3549" t="str">
            <v>5</v>
          </cell>
        </row>
        <row r="3550">
          <cell r="A3550">
            <v>810832</v>
          </cell>
          <cell r="B3550">
            <v>4</v>
          </cell>
          <cell r="C3550" t="str">
            <v>KLEFMAN, JENNIFER E</v>
          </cell>
          <cell r="D3550" t="str">
            <v>3B</v>
          </cell>
        </row>
        <row r="3551">
          <cell r="A3551">
            <v>810864</v>
          </cell>
          <cell r="B3551">
            <v>1</v>
          </cell>
          <cell r="C3551" t="str">
            <v>HITE, ANDREW</v>
          </cell>
          <cell r="D3551" t="str">
            <v>3B</v>
          </cell>
        </row>
        <row r="3552">
          <cell r="A3552">
            <v>810868</v>
          </cell>
          <cell r="B3552">
            <v>4</v>
          </cell>
          <cell r="C3552" t="str">
            <v>ORLANDO, WILLIE L</v>
          </cell>
          <cell r="D3552" t="str">
            <v>5</v>
          </cell>
        </row>
        <row r="3553">
          <cell r="A3553">
            <v>810921</v>
          </cell>
          <cell r="B3553">
            <v>6</v>
          </cell>
          <cell r="C3553" t="str">
            <v>LANGBEHN-POND, MICHAEL</v>
          </cell>
          <cell r="D3553" t="str">
            <v>4</v>
          </cell>
        </row>
        <row r="3554">
          <cell r="A3554">
            <v>810956</v>
          </cell>
          <cell r="B3554">
            <v>4</v>
          </cell>
          <cell r="C3554" t="str">
            <v>HINOJOSA, MARTHA P</v>
          </cell>
          <cell r="D3554" t="str">
            <v>4</v>
          </cell>
        </row>
        <row r="3555">
          <cell r="A3555">
            <v>810968</v>
          </cell>
          <cell r="B3555">
            <v>4</v>
          </cell>
          <cell r="C3555" t="str">
            <v>PHELAN, TODD H</v>
          </cell>
          <cell r="D3555" t="str">
            <v>1</v>
          </cell>
        </row>
        <row r="3556">
          <cell r="A3556">
            <v>811093</v>
          </cell>
          <cell r="B3556">
            <v>4</v>
          </cell>
          <cell r="C3556" t="str">
            <v>SMITH, GANVINA</v>
          </cell>
          <cell r="D3556" t="str">
            <v>2</v>
          </cell>
        </row>
        <row r="3557">
          <cell r="A3557">
            <v>811155</v>
          </cell>
          <cell r="B3557">
            <v>4</v>
          </cell>
          <cell r="C3557" t="str">
            <v>MOORE, ARTHUR A</v>
          </cell>
          <cell r="D3557" t="str">
            <v>5</v>
          </cell>
        </row>
        <row r="3558">
          <cell r="A3558">
            <v>811200</v>
          </cell>
          <cell r="B3558">
            <v>4</v>
          </cell>
          <cell r="C3558" t="str">
            <v>NERLAND, SCOT H</v>
          </cell>
          <cell r="D3558" t="str">
            <v>3B</v>
          </cell>
        </row>
        <row r="3559">
          <cell r="A3559">
            <v>811210</v>
          </cell>
          <cell r="B3559">
            <v>4</v>
          </cell>
          <cell r="C3559" t="str">
            <v>VIDRIO, JOSE</v>
          </cell>
          <cell r="D3559" t="str">
            <v>5</v>
          </cell>
        </row>
        <row r="3560">
          <cell r="A3560">
            <v>811306</v>
          </cell>
          <cell r="B3560">
            <v>6</v>
          </cell>
          <cell r="C3560" t="str">
            <v>PREEDY, BENJAMIN</v>
          </cell>
          <cell r="D3560" t="str">
            <v>5</v>
          </cell>
        </row>
        <row r="3561">
          <cell r="A3561">
            <v>811324</v>
          </cell>
          <cell r="B3561">
            <v>4</v>
          </cell>
          <cell r="C3561" t="str">
            <v>WALKER, RUTH A</v>
          </cell>
          <cell r="D3561" t="str">
            <v>4</v>
          </cell>
        </row>
        <row r="3562">
          <cell r="A3562">
            <v>811349</v>
          </cell>
          <cell r="B3562">
            <v>4</v>
          </cell>
          <cell r="C3562" t="str">
            <v>Harrop, Steven</v>
          </cell>
          <cell r="D3562" t="str">
            <v>5</v>
          </cell>
        </row>
        <row r="3563">
          <cell r="A3563">
            <v>811414</v>
          </cell>
          <cell r="B3563">
            <v>4</v>
          </cell>
          <cell r="C3563" t="str">
            <v>Price-Jubenville, David</v>
          </cell>
          <cell r="D3563" t="str">
            <v>5</v>
          </cell>
        </row>
        <row r="3564">
          <cell r="A3564">
            <v>811419</v>
          </cell>
          <cell r="B3564">
            <v>4</v>
          </cell>
          <cell r="C3564" t="str">
            <v>Booker, Lorna</v>
          </cell>
          <cell r="D3564" t="str">
            <v>5</v>
          </cell>
        </row>
        <row r="3565">
          <cell r="A3565">
            <v>811488</v>
          </cell>
          <cell r="B3565">
            <v>3</v>
          </cell>
          <cell r="C3565" t="str">
            <v>MATHIEU, CHARLES E</v>
          </cell>
          <cell r="D3565" t="str">
            <v>4</v>
          </cell>
        </row>
        <row r="3566">
          <cell r="A3566">
            <v>811532</v>
          </cell>
          <cell r="B3566">
            <v>4</v>
          </cell>
          <cell r="C3566" t="str">
            <v>KOLBESON, PATRICK JAMES</v>
          </cell>
          <cell r="D3566" t="str">
            <v>1</v>
          </cell>
        </row>
        <row r="3567">
          <cell r="A3567">
            <v>811533</v>
          </cell>
          <cell r="B3567">
            <v>4</v>
          </cell>
          <cell r="C3567" t="str">
            <v>HUARD, YOLANDA</v>
          </cell>
          <cell r="D3567" t="str">
            <v>5</v>
          </cell>
        </row>
        <row r="3568">
          <cell r="A3568">
            <v>811659</v>
          </cell>
          <cell r="B3568">
            <v>4</v>
          </cell>
          <cell r="C3568" t="str">
            <v>THOMAS, CLARICE D</v>
          </cell>
          <cell r="D3568" t="str">
            <v>3B</v>
          </cell>
        </row>
        <row r="3569">
          <cell r="A3569">
            <v>811662</v>
          </cell>
          <cell r="B3569">
            <v>4</v>
          </cell>
          <cell r="C3569" t="str">
            <v>Burns, Camryn</v>
          </cell>
          <cell r="D3569"/>
        </row>
        <row r="3570">
          <cell r="A3570">
            <v>811838</v>
          </cell>
          <cell r="B3570">
            <v>4</v>
          </cell>
          <cell r="C3570" t="str">
            <v>Sinn, Jason</v>
          </cell>
          <cell r="D3570" t="str">
            <v>5</v>
          </cell>
        </row>
        <row r="3571">
          <cell r="A3571">
            <v>811856</v>
          </cell>
          <cell r="B3571">
            <v>4</v>
          </cell>
          <cell r="C3571" t="str">
            <v>MONROE, MELANIE C</v>
          </cell>
          <cell r="D3571" t="str">
            <v>5</v>
          </cell>
        </row>
        <row r="3572">
          <cell r="A3572">
            <v>811867</v>
          </cell>
          <cell r="B3572">
            <v>4</v>
          </cell>
          <cell r="C3572" t="str">
            <v>Tang, Minh Duc</v>
          </cell>
          <cell r="D3572" t="str">
            <v>5</v>
          </cell>
        </row>
        <row r="3573">
          <cell r="A3573">
            <v>811870</v>
          </cell>
          <cell r="B3573">
            <v>4</v>
          </cell>
          <cell r="C3573" t="str">
            <v>RILEY, JOSEPH L</v>
          </cell>
          <cell r="D3573" t="str">
            <v>6</v>
          </cell>
        </row>
        <row r="3574">
          <cell r="A3574">
            <v>811875</v>
          </cell>
          <cell r="B3574">
            <v>4</v>
          </cell>
          <cell r="C3574" t="str">
            <v>ARCHUNG, JOHN T</v>
          </cell>
          <cell r="D3574" t="str">
            <v>5</v>
          </cell>
        </row>
        <row r="3575">
          <cell r="A3575">
            <v>811885</v>
          </cell>
          <cell r="B3575">
            <v>4</v>
          </cell>
          <cell r="C3575" t="str">
            <v>Carrington, Aiyisha</v>
          </cell>
          <cell r="D3575" t="str">
            <v>5</v>
          </cell>
        </row>
        <row r="3576">
          <cell r="A3576">
            <v>811891</v>
          </cell>
          <cell r="B3576">
            <v>4</v>
          </cell>
          <cell r="C3576" t="str">
            <v>BURT, AUTUMN L.</v>
          </cell>
          <cell r="D3576" t="str">
            <v>5</v>
          </cell>
        </row>
        <row r="3577">
          <cell r="A3577">
            <v>811931</v>
          </cell>
          <cell r="B3577">
            <v>4</v>
          </cell>
          <cell r="C3577" t="str">
            <v>Simons, Kimberly</v>
          </cell>
          <cell r="D3577" t="str">
            <v>6</v>
          </cell>
        </row>
        <row r="3578">
          <cell r="A3578">
            <v>811950</v>
          </cell>
          <cell r="B3578">
            <v>4</v>
          </cell>
          <cell r="C3578" t="str">
            <v>HAALAND, RILEY J</v>
          </cell>
          <cell r="D3578" t="str">
            <v>3A</v>
          </cell>
        </row>
        <row r="3579">
          <cell r="A3579">
            <v>811972</v>
          </cell>
          <cell r="B3579">
            <v>4</v>
          </cell>
          <cell r="C3579" t="str">
            <v>Hillig, Colin</v>
          </cell>
          <cell r="D3579" t="str">
            <v>5</v>
          </cell>
        </row>
        <row r="3580">
          <cell r="A3580">
            <v>811987</v>
          </cell>
          <cell r="B3580">
            <v>3</v>
          </cell>
          <cell r="C3580" t="str">
            <v>CROSBY, TRICHA L</v>
          </cell>
          <cell r="D3580" t="str">
            <v>4</v>
          </cell>
        </row>
        <row r="3581">
          <cell r="A3581">
            <v>811989</v>
          </cell>
          <cell r="B3581">
            <v>4</v>
          </cell>
          <cell r="C3581" t="str">
            <v>Serkin-Poole, Jason</v>
          </cell>
          <cell r="D3581" t="str">
            <v>3A</v>
          </cell>
        </row>
        <row r="3582">
          <cell r="A3582">
            <v>811991</v>
          </cell>
          <cell r="B3582">
            <v>4</v>
          </cell>
          <cell r="C3582" t="str">
            <v>McQuown, Mary Ellen</v>
          </cell>
          <cell r="D3582" t="str">
            <v>5</v>
          </cell>
        </row>
        <row r="3583">
          <cell r="A3583">
            <v>812078</v>
          </cell>
          <cell r="B3583">
            <v>4</v>
          </cell>
          <cell r="C3583" t="str">
            <v>NASH, HERBERT J.</v>
          </cell>
          <cell r="D3583" t="str">
            <v>3A</v>
          </cell>
        </row>
        <row r="3584">
          <cell r="A3584">
            <v>812082</v>
          </cell>
          <cell r="B3584">
            <v>4</v>
          </cell>
          <cell r="C3584" t="str">
            <v>ROSENBROCK, DIANE E.</v>
          </cell>
          <cell r="D3584" t="str">
            <v>3B</v>
          </cell>
        </row>
        <row r="3585">
          <cell r="A3585">
            <v>812083</v>
          </cell>
          <cell r="B3585">
            <v>4</v>
          </cell>
          <cell r="C3585" t="str">
            <v>SHEALEY, LLOYD C</v>
          </cell>
          <cell r="D3585" t="str">
            <v>5</v>
          </cell>
        </row>
        <row r="3586">
          <cell r="A3586">
            <v>812116</v>
          </cell>
          <cell r="B3586">
            <v>4</v>
          </cell>
          <cell r="C3586" t="str">
            <v>McMullen, Amika</v>
          </cell>
          <cell r="D3586" t="str">
            <v>5</v>
          </cell>
        </row>
        <row r="3587">
          <cell r="A3587">
            <v>812133</v>
          </cell>
          <cell r="B3587">
            <v>4</v>
          </cell>
          <cell r="C3587" t="str">
            <v>Truong, Khoa Anh</v>
          </cell>
          <cell r="D3587" t="str">
            <v>5</v>
          </cell>
        </row>
        <row r="3588">
          <cell r="A3588">
            <v>812306</v>
          </cell>
          <cell r="B3588">
            <v>4</v>
          </cell>
          <cell r="C3588" t="str">
            <v>KIM, SUNKOO</v>
          </cell>
          <cell r="D3588" t="str">
            <v>5</v>
          </cell>
        </row>
        <row r="3589">
          <cell r="A3589">
            <v>812348</v>
          </cell>
          <cell r="B3589">
            <v>4</v>
          </cell>
          <cell r="C3589" t="str">
            <v>WALLACE, STEVEN A</v>
          </cell>
          <cell r="D3589" t="str">
            <v>5</v>
          </cell>
        </row>
        <row r="3590">
          <cell r="A3590">
            <v>812357</v>
          </cell>
          <cell r="B3590">
            <v>4</v>
          </cell>
          <cell r="C3590" t="str">
            <v>SCOTT, BENJAMIN J</v>
          </cell>
          <cell r="D3590" t="str">
            <v>4</v>
          </cell>
        </row>
        <row r="3591">
          <cell r="A3591">
            <v>812426</v>
          </cell>
          <cell r="B3591">
            <v>4</v>
          </cell>
          <cell r="C3591" t="str">
            <v>Harrington, Sean</v>
          </cell>
          <cell r="D3591" t="str">
            <v>5</v>
          </cell>
        </row>
        <row r="3592">
          <cell r="A3592">
            <v>812428</v>
          </cell>
          <cell r="B3592">
            <v>6</v>
          </cell>
          <cell r="C3592" t="str">
            <v>THOMPSON, EDWARD CHET</v>
          </cell>
          <cell r="D3592" t="str">
            <v>6</v>
          </cell>
        </row>
        <row r="3593">
          <cell r="A3593">
            <v>812485</v>
          </cell>
          <cell r="B3593">
            <v>4</v>
          </cell>
          <cell r="C3593" t="str">
            <v>REEVES, JOSEPH</v>
          </cell>
          <cell r="D3593" t="str">
            <v>6</v>
          </cell>
        </row>
        <row r="3594">
          <cell r="A3594">
            <v>812530</v>
          </cell>
          <cell r="B3594">
            <v>4</v>
          </cell>
          <cell r="C3594" t="str">
            <v>Mills, Rodney</v>
          </cell>
          <cell r="D3594" t="str">
            <v>5</v>
          </cell>
        </row>
        <row r="3595">
          <cell r="A3595">
            <v>812560</v>
          </cell>
          <cell r="B3595">
            <v>4</v>
          </cell>
          <cell r="C3595" t="str">
            <v>BOLTON, FRED SCOTT</v>
          </cell>
          <cell r="D3595" t="str">
            <v>4</v>
          </cell>
        </row>
        <row r="3596">
          <cell r="A3596">
            <v>812596</v>
          </cell>
          <cell r="B3596">
            <v>4</v>
          </cell>
          <cell r="C3596" t="str">
            <v>PETERSON, ANA C</v>
          </cell>
          <cell r="D3596" t="str">
            <v>4</v>
          </cell>
        </row>
        <row r="3597">
          <cell r="A3597">
            <v>812604</v>
          </cell>
          <cell r="B3597">
            <v>4</v>
          </cell>
          <cell r="C3597" t="str">
            <v>DAHLSTROM, JULIO</v>
          </cell>
          <cell r="D3597" t="str">
            <v>6</v>
          </cell>
        </row>
        <row r="3598">
          <cell r="A3598">
            <v>812639</v>
          </cell>
          <cell r="B3598">
            <v>4</v>
          </cell>
          <cell r="C3598" t="str">
            <v>CRANDALL, JANET L</v>
          </cell>
          <cell r="D3598" t="str">
            <v>5</v>
          </cell>
        </row>
        <row r="3599">
          <cell r="A3599">
            <v>812641</v>
          </cell>
          <cell r="B3599">
            <v>4</v>
          </cell>
          <cell r="C3599" t="str">
            <v>DECKER, KATHERINE A</v>
          </cell>
          <cell r="D3599" t="str">
            <v>3B</v>
          </cell>
        </row>
        <row r="3600">
          <cell r="A3600">
            <v>812660</v>
          </cell>
          <cell r="B3600">
            <v>4</v>
          </cell>
          <cell r="C3600" t="str">
            <v>Parks, Kathleen</v>
          </cell>
          <cell r="D3600" t="str">
            <v>4</v>
          </cell>
        </row>
        <row r="3601">
          <cell r="A3601">
            <v>812669</v>
          </cell>
          <cell r="B3601">
            <v>4</v>
          </cell>
          <cell r="C3601" t="str">
            <v>WARREN, KEITH E</v>
          </cell>
          <cell r="D3601" t="str">
            <v>6</v>
          </cell>
        </row>
        <row r="3602">
          <cell r="A3602">
            <v>812683</v>
          </cell>
          <cell r="B3602">
            <v>4</v>
          </cell>
          <cell r="C3602" t="str">
            <v>White, Hampton</v>
          </cell>
          <cell r="D3602" t="str">
            <v>1</v>
          </cell>
        </row>
        <row r="3603">
          <cell r="A3603">
            <v>812722</v>
          </cell>
          <cell r="B3603">
            <v>4</v>
          </cell>
          <cell r="C3603" t="str">
            <v>OHLSTROM, MATTHEW</v>
          </cell>
          <cell r="D3603" t="str">
            <v>5</v>
          </cell>
        </row>
        <row r="3604">
          <cell r="A3604">
            <v>812723</v>
          </cell>
          <cell r="B3604">
            <v>4</v>
          </cell>
          <cell r="C3604" t="str">
            <v>JEFFERSON, HENRY L</v>
          </cell>
          <cell r="D3604" t="str">
            <v>6</v>
          </cell>
        </row>
        <row r="3605">
          <cell r="A3605">
            <v>812775</v>
          </cell>
          <cell r="B3605">
            <v>4</v>
          </cell>
          <cell r="C3605" t="str">
            <v>Nesbitt, John</v>
          </cell>
          <cell r="D3605" t="str">
            <v>3A</v>
          </cell>
        </row>
        <row r="3606">
          <cell r="A3606">
            <v>812801</v>
          </cell>
          <cell r="B3606">
            <v>4</v>
          </cell>
          <cell r="C3606" t="str">
            <v>BROWN, NICHOLAS J</v>
          </cell>
          <cell r="D3606" t="str">
            <v>6</v>
          </cell>
        </row>
        <row r="3607">
          <cell r="A3607">
            <v>812810</v>
          </cell>
          <cell r="B3607">
            <v>4</v>
          </cell>
          <cell r="C3607" t="str">
            <v>HUSMAN, DANIEL D</v>
          </cell>
          <cell r="D3607" t="str">
            <v>6</v>
          </cell>
        </row>
        <row r="3608">
          <cell r="A3608">
            <v>812834</v>
          </cell>
          <cell r="B3608">
            <v>6</v>
          </cell>
          <cell r="C3608" t="str">
            <v>HAYS, KYLE</v>
          </cell>
          <cell r="D3608" t="str">
            <v>5</v>
          </cell>
        </row>
        <row r="3609">
          <cell r="A3609">
            <v>812883</v>
          </cell>
          <cell r="B3609">
            <v>4</v>
          </cell>
          <cell r="C3609" t="str">
            <v>LITTLE, JOEL A</v>
          </cell>
          <cell r="D3609" t="str">
            <v>4</v>
          </cell>
        </row>
        <row r="3610">
          <cell r="A3610">
            <v>812941</v>
          </cell>
          <cell r="B3610">
            <v>4</v>
          </cell>
          <cell r="C3610" t="str">
            <v>JOHNSON, DAMIKO J</v>
          </cell>
          <cell r="D3610" t="str">
            <v>6</v>
          </cell>
        </row>
        <row r="3611">
          <cell r="A3611">
            <v>813044</v>
          </cell>
          <cell r="B3611">
            <v>4</v>
          </cell>
          <cell r="C3611" t="str">
            <v>MASON, DONNA J</v>
          </cell>
          <cell r="D3611" t="str">
            <v>5</v>
          </cell>
        </row>
        <row r="3612">
          <cell r="A3612">
            <v>813046</v>
          </cell>
          <cell r="B3612">
            <v>4</v>
          </cell>
          <cell r="C3612" t="str">
            <v>FREDERICK, LAURA</v>
          </cell>
          <cell r="D3612" t="str">
            <v>4</v>
          </cell>
        </row>
        <row r="3613">
          <cell r="A3613">
            <v>813048</v>
          </cell>
          <cell r="B3613">
            <v>3</v>
          </cell>
          <cell r="C3613" t="str">
            <v>MYERS, JOEL</v>
          </cell>
          <cell r="D3613" t="str">
            <v>5</v>
          </cell>
        </row>
        <row r="3614">
          <cell r="A3614">
            <v>813087</v>
          </cell>
          <cell r="B3614">
            <v>4</v>
          </cell>
          <cell r="C3614" t="str">
            <v>KRISS, JAIME M</v>
          </cell>
          <cell r="D3614" t="str">
            <v>1</v>
          </cell>
        </row>
        <row r="3615">
          <cell r="A3615">
            <v>813096</v>
          </cell>
          <cell r="B3615">
            <v>4</v>
          </cell>
          <cell r="C3615" t="str">
            <v>CHASE, AMBER MARIE</v>
          </cell>
          <cell r="D3615" t="str">
            <v>6</v>
          </cell>
        </row>
        <row r="3616">
          <cell r="A3616">
            <v>813102</v>
          </cell>
          <cell r="B3616">
            <v>4</v>
          </cell>
          <cell r="C3616" t="str">
            <v>BURROUGHS, DANYELLE Y</v>
          </cell>
          <cell r="D3616" t="str">
            <v>3A</v>
          </cell>
        </row>
        <row r="3617">
          <cell r="A3617">
            <v>813102</v>
          </cell>
          <cell r="B3617">
            <v>4</v>
          </cell>
          <cell r="C3617" t="str">
            <v>BURROUGHS, DANYELLE Y</v>
          </cell>
          <cell r="D3617" t="str">
            <v>3A</v>
          </cell>
        </row>
        <row r="3618">
          <cell r="A3618">
            <v>813140</v>
          </cell>
          <cell r="B3618">
            <v>4</v>
          </cell>
          <cell r="C3618" t="str">
            <v>DIRKES, ANDREA C</v>
          </cell>
          <cell r="D3618" t="str">
            <v>2</v>
          </cell>
        </row>
        <row r="3619">
          <cell r="A3619">
            <v>813244</v>
          </cell>
          <cell r="B3619">
            <v>4</v>
          </cell>
          <cell r="C3619" t="str">
            <v>Groscost, Bryan</v>
          </cell>
          <cell r="D3619" t="str">
            <v>6</v>
          </cell>
        </row>
        <row r="3620">
          <cell r="A3620">
            <v>813320</v>
          </cell>
          <cell r="B3620">
            <v>4</v>
          </cell>
          <cell r="C3620" t="str">
            <v>JOHNSON, JILL S</v>
          </cell>
          <cell r="D3620" t="str">
            <v>3A</v>
          </cell>
        </row>
        <row r="3621">
          <cell r="A3621">
            <v>813342</v>
          </cell>
          <cell r="B3621">
            <v>4</v>
          </cell>
          <cell r="C3621" t="str">
            <v>STILLIONS, RUTH A</v>
          </cell>
          <cell r="D3621" t="str">
            <v>5</v>
          </cell>
        </row>
        <row r="3622">
          <cell r="A3622">
            <v>813441</v>
          </cell>
          <cell r="B3622">
            <v>4</v>
          </cell>
          <cell r="C3622" t="str">
            <v>CAPPA, ALLEN</v>
          </cell>
          <cell r="D3622" t="str">
            <v>1</v>
          </cell>
        </row>
        <row r="3623">
          <cell r="A3623">
            <v>813561</v>
          </cell>
          <cell r="B3623">
            <v>3</v>
          </cell>
          <cell r="C3623" t="str">
            <v>HOUSE, ISAAC</v>
          </cell>
          <cell r="D3623" t="str">
            <v>1</v>
          </cell>
        </row>
        <row r="3624">
          <cell r="A3624">
            <v>813592</v>
          </cell>
          <cell r="B3624">
            <v>4</v>
          </cell>
          <cell r="C3624" t="str">
            <v>IRISH, DOUG JAYE</v>
          </cell>
          <cell r="D3624" t="str">
            <v>6</v>
          </cell>
        </row>
        <row r="3625">
          <cell r="A3625">
            <v>813669</v>
          </cell>
          <cell r="B3625">
            <v>4</v>
          </cell>
          <cell r="C3625" t="str">
            <v>Northfield, Jonathan</v>
          </cell>
          <cell r="D3625" t="str">
            <v>5</v>
          </cell>
        </row>
        <row r="3626">
          <cell r="A3626">
            <v>813670</v>
          </cell>
          <cell r="B3626">
            <v>4</v>
          </cell>
          <cell r="C3626" t="str">
            <v>Northfield, Matthew</v>
          </cell>
          <cell r="D3626"/>
        </row>
        <row r="3627">
          <cell r="A3627">
            <v>813761</v>
          </cell>
          <cell r="B3627">
            <v>4</v>
          </cell>
          <cell r="C3627" t="str">
            <v>Christenson, Kari Jo</v>
          </cell>
          <cell r="D3627"/>
        </row>
        <row r="3628">
          <cell r="A3628">
            <v>813767</v>
          </cell>
          <cell r="B3628">
            <v>5</v>
          </cell>
          <cell r="C3628" t="str">
            <v>CARLSON, SAMMY</v>
          </cell>
          <cell r="D3628" t="str">
            <v>5</v>
          </cell>
        </row>
        <row r="3629">
          <cell r="A3629">
            <v>813813</v>
          </cell>
          <cell r="B3629">
            <v>3</v>
          </cell>
          <cell r="C3629" t="str">
            <v>GUSTAFSON, MICHELE F</v>
          </cell>
          <cell r="D3629" t="str">
            <v>4</v>
          </cell>
        </row>
        <row r="3630">
          <cell r="A3630">
            <v>813848</v>
          </cell>
          <cell r="B3630">
            <v>4</v>
          </cell>
          <cell r="C3630" t="str">
            <v>Vederoff, Marcus</v>
          </cell>
          <cell r="D3630" t="str">
            <v>6</v>
          </cell>
        </row>
        <row r="3631">
          <cell r="A3631">
            <v>813850</v>
          </cell>
          <cell r="B3631">
            <v>4</v>
          </cell>
          <cell r="C3631" t="str">
            <v>Christiansen, Eric</v>
          </cell>
          <cell r="D3631" t="str">
            <v>6</v>
          </cell>
        </row>
        <row r="3632">
          <cell r="A3632">
            <v>813901</v>
          </cell>
          <cell r="B3632">
            <v>4</v>
          </cell>
          <cell r="C3632" t="str">
            <v>PARKER, DONALD E</v>
          </cell>
          <cell r="D3632" t="str">
            <v>6</v>
          </cell>
        </row>
        <row r="3633">
          <cell r="A3633">
            <v>820011</v>
          </cell>
          <cell r="B3633">
            <v>4</v>
          </cell>
          <cell r="C3633" t="str">
            <v>SCHMITZ, ANDREW N</v>
          </cell>
          <cell r="D3633" t="str">
            <v>5</v>
          </cell>
        </row>
        <row r="3634">
          <cell r="A3634">
            <v>820146</v>
          </cell>
          <cell r="B3634">
            <v>3</v>
          </cell>
          <cell r="C3634" t="str">
            <v>MONROE, ANDREW S</v>
          </cell>
          <cell r="D3634" t="str">
            <v>3B</v>
          </cell>
        </row>
        <row r="3635">
          <cell r="A3635">
            <v>820164</v>
          </cell>
          <cell r="B3635">
            <v>4</v>
          </cell>
          <cell r="C3635" t="str">
            <v>WEIR, MICHELLE L</v>
          </cell>
          <cell r="D3635" t="str">
            <v>5</v>
          </cell>
        </row>
        <row r="3636">
          <cell r="A3636">
            <v>820452</v>
          </cell>
          <cell r="B3636">
            <v>4</v>
          </cell>
          <cell r="C3636" t="str">
            <v>JENSEN, MELISSA P</v>
          </cell>
          <cell r="D3636" t="str">
            <v>1</v>
          </cell>
        </row>
        <row r="3637">
          <cell r="A3637">
            <v>820515</v>
          </cell>
          <cell r="B3637">
            <v>4</v>
          </cell>
          <cell r="C3637" t="str">
            <v>RADU, GABRIEL</v>
          </cell>
          <cell r="D3637" t="str">
            <v>6</v>
          </cell>
        </row>
        <row r="3638">
          <cell r="A3638">
            <v>820548</v>
          </cell>
          <cell r="B3638">
            <v>4</v>
          </cell>
          <cell r="C3638" t="str">
            <v>WAGNER, AMANDA A</v>
          </cell>
          <cell r="D3638"/>
        </row>
        <row r="3639">
          <cell r="A3639">
            <v>820575</v>
          </cell>
          <cell r="B3639">
            <v>4</v>
          </cell>
          <cell r="C3639" t="str">
            <v>Walker, Delphina</v>
          </cell>
          <cell r="D3639" t="str">
            <v>2</v>
          </cell>
        </row>
        <row r="3640">
          <cell r="A3640">
            <v>820602</v>
          </cell>
          <cell r="B3640">
            <v>4</v>
          </cell>
          <cell r="C3640" t="str">
            <v>Buckles, Richard</v>
          </cell>
          <cell r="D3640" t="str">
            <v>4</v>
          </cell>
        </row>
        <row r="3641">
          <cell r="A3641">
            <v>820623</v>
          </cell>
          <cell r="B3641">
            <v>4</v>
          </cell>
          <cell r="C3641" t="str">
            <v>LAZO, MITCHELL J</v>
          </cell>
          <cell r="D3641" t="str">
            <v>5</v>
          </cell>
        </row>
        <row r="3642">
          <cell r="A3642">
            <v>820627</v>
          </cell>
          <cell r="B3642">
            <v>4</v>
          </cell>
          <cell r="C3642" t="str">
            <v>WILSON, STEVEN</v>
          </cell>
          <cell r="D3642" t="str">
            <v>3B</v>
          </cell>
        </row>
        <row r="3643">
          <cell r="A3643">
            <v>820643</v>
          </cell>
          <cell r="B3643">
            <v>4</v>
          </cell>
          <cell r="C3643" t="str">
            <v>Richards, Jason</v>
          </cell>
          <cell r="D3643" t="str">
            <v>2</v>
          </cell>
        </row>
        <row r="3644">
          <cell r="A3644">
            <v>820674</v>
          </cell>
          <cell r="B3644">
            <v>4</v>
          </cell>
          <cell r="C3644" t="str">
            <v>RYDBERG, RANDALL P</v>
          </cell>
          <cell r="D3644" t="str">
            <v>6</v>
          </cell>
        </row>
        <row r="3645">
          <cell r="A3645">
            <v>820698</v>
          </cell>
          <cell r="B3645">
            <v>5</v>
          </cell>
          <cell r="C3645" t="str">
            <v>CARROWAY, MELISSA R</v>
          </cell>
          <cell r="D3645" t="str">
            <v>5</v>
          </cell>
        </row>
        <row r="3646">
          <cell r="A3646">
            <v>820885</v>
          </cell>
          <cell r="B3646">
            <v>4</v>
          </cell>
          <cell r="C3646" t="str">
            <v>CAVANAUGH, JEAN M</v>
          </cell>
          <cell r="D3646" t="str">
            <v>5</v>
          </cell>
        </row>
        <row r="3647">
          <cell r="A3647">
            <v>821009</v>
          </cell>
          <cell r="B3647">
            <v>4</v>
          </cell>
          <cell r="C3647" t="str">
            <v>LANTZ, MARY ANN</v>
          </cell>
          <cell r="D3647" t="str">
            <v>4</v>
          </cell>
        </row>
        <row r="3648">
          <cell r="A3648">
            <v>821105</v>
          </cell>
          <cell r="B3648">
            <v>4</v>
          </cell>
          <cell r="C3648" t="str">
            <v>Gainer, Staletha</v>
          </cell>
          <cell r="D3648" t="str">
            <v>5</v>
          </cell>
        </row>
        <row r="3649">
          <cell r="A3649">
            <v>821227</v>
          </cell>
          <cell r="B3649">
            <v>4</v>
          </cell>
          <cell r="C3649" t="str">
            <v>OWENS, PATRICK HANK</v>
          </cell>
          <cell r="D3649" t="str">
            <v>6</v>
          </cell>
        </row>
        <row r="3650">
          <cell r="A3650">
            <v>821413</v>
          </cell>
          <cell r="B3650">
            <v>4</v>
          </cell>
          <cell r="C3650" t="str">
            <v>Watkins, Andrew</v>
          </cell>
          <cell r="D3650" t="str">
            <v>5</v>
          </cell>
        </row>
        <row r="3651">
          <cell r="A3651">
            <v>821453</v>
          </cell>
          <cell r="B3651">
            <v>4</v>
          </cell>
          <cell r="C3651" t="str">
            <v>THOMAS, JASON D</v>
          </cell>
          <cell r="D3651" t="str">
            <v>4</v>
          </cell>
        </row>
        <row r="3652">
          <cell r="A3652">
            <v>821528</v>
          </cell>
          <cell r="B3652">
            <v>4</v>
          </cell>
          <cell r="C3652" t="str">
            <v>KOESEMA, CHRISTIAN L</v>
          </cell>
          <cell r="D3652" t="str">
            <v>5</v>
          </cell>
        </row>
        <row r="3653">
          <cell r="A3653">
            <v>821552</v>
          </cell>
          <cell r="B3653">
            <v>4</v>
          </cell>
          <cell r="C3653" t="str">
            <v>HART, REBECCA L</v>
          </cell>
          <cell r="D3653" t="str">
            <v>3B</v>
          </cell>
        </row>
        <row r="3654">
          <cell r="A3654">
            <v>821686</v>
          </cell>
          <cell r="B3654">
            <v>4</v>
          </cell>
          <cell r="C3654" t="str">
            <v>Keener, Jonathan</v>
          </cell>
          <cell r="D3654" t="str">
            <v>3B</v>
          </cell>
        </row>
        <row r="3655">
          <cell r="A3655">
            <v>830138</v>
          </cell>
          <cell r="B3655">
            <v>4</v>
          </cell>
          <cell r="C3655" t="str">
            <v>GLANDON, MATTHEW J</v>
          </cell>
          <cell r="D3655" t="str">
            <v>5</v>
          </cell>
        </row>
        <row r="3656">
          <cell r="A3656">
            <v>830144</v>
          </cell>
          <cell r="B3656">
            <v>4</v>
          </cell>
          <cell r="C3656" t="str">
            <v>Paschino, Nella</v>
          </cell>
          <cell r="D3656" t="str">
            <v>5</v>
          </cell>
        </row>
        <row r="3657">
          <cell r="A3657">
            <v>830220</v>
          </cell>
          <cell r="B3657">
            <v>6</v>
          </cell>
          <cell r="C3657" t="str">
            <v>HACKEN, PHILIP</v>
          </cell>
          <cell r="D3657" t="str">
            <v>5</v>
          </cell>
        </row>
        <row r="3658">
          <cell r="A3658">
            <v>830230</v>
          </cell>
          <cell r="B3658">
            <v>4</v>
          </cell>
          <cell r="C3658" t="str">
            <v>SHREFFLER, JENNIFER M</v>
          </cell>
          <cell r="D3658" t="str">
            <v>4</v>
          </cell>
        </row>
        <row r="3659">
          <cell r="A3659">
            <v>850751</v>
          </cell>
          <cell r="B3659">
            <v>3</v>
          </cell>
          <cell r="C3659" t="str">
            <v>LIND, NANCY A</v>
          </cell>
          <cell r="D3659"/>
        </row>
        <row r="3660">
          <cell r="A3660">
            <v>850799</v>
          </cell>
          <cell r="B3660">
            <v>6</v>
          </cell>
          <cell r="C3660" t="str">
            <v>THEER, FRANK A</v>
          </cell>
          <cell r="D3660" t="str">
            <v>5</v>
          </cell>
        </row>
        <row r="3661">
          <cell r="A3661">
            <v>850880</v>
          </cell>
          <cell r="B3661">
            <v>3</v>
          </cell>
          <cell r="C3661" t="str">
            <v>CURRY, DEBORAH</v>
          </cell>
          <cell r="D3661" t="str">
            <v>5</v>
          </cell>
        </row>
        <row r="3662">
          <cell r="A3662">
            <v>850890</v>
          </cell>
          <cell r="B3662">
            <v>3</v>
          </cell>
          <cell r="C3662" t="str">
            <v>CARBON, LINDA</v>
          </cell>
          <cell r="D3662"/>
        </row>
        <row r="3663">
          <cell r="A3663">
            <v>850910</v>
          </cell>
          <cell r="B3663">
            <v>4</v>
          </cell>
          <cell r="C3663" t="str">
            <v>OSMUN, DALBY</v>
          </cell>
          <cell r="D3663" t="str">
            <v>5</v>
          </cell>
        </row>
        <row r="3664">
          <cell r="A3664">
            <v>850915</v>
          </cell>
          <cell r="B3664">
            <v>5</v>
          </cell>
          <cell r="C3664" t="str">
            <v>HUSTON, ROBERT</v>
          </cell>
          <cell r="D3664" t="str">
            <v>5</v>
          </cell>
        </row>
        <row r="3665">
          <cell r="A3665">
            <v>850929</v>
          </cell>
          <cell r="B3665">
            <v>4</v>
          </cell>
          <cell r="C3665" t="str">
            <v>BAINTER, DAVID M</v>
          </cell>
          <cell r="D3665" t="str">
            <v>5</v>
          </cell>
        </row>
        <row r="3666">
          <cell r="A3666">
            <v>850939</v>
          </cell>
          <cell r="B3666">
            <v>4</v>
          </cell>
          <cell r="C3666" t="str">
            <v>MEAD, GREGORY</v>
          </cell>
          <cell r="D3666"/>
        </row>
        <row r="3667">
          <cell r="A3667">
            <v>850947</v>
          </cell>
          <cell r="B3667">
            <v>6</v>
          </cell>
          <cell r="C3667" t="str">
            <v>SHERMAN, KAREN IRENE</v>
          </cell>
          <cell r="D3667" t="str">
            <v>5</v>
          </cell>
        </row>
        <row r="3668">
          <cell r="A3668">
            <v>850952</v>
          </cell>
          <cell r="B3668">
            <v>3</v>
          </cell>
          <cell r="C3668" t="str">
            <v>KUNKEL, GREGGORY</v>
          </cell>
          <cell r="D3668" t="str">
            <v>5</v>
          </cell>
        </row>
        <row r="3669">
          <cell r="A3669">
            <v>850975</v>
          </cell>
          <cell r="B3669">
            <v>6</v>
          </cell>
          <cell r="C3669" t="str">
            <v>MCFADDEN, MICHAEL GREGG</v>
          </cell>
          <cell r="D3669" t="str">
            <v>5</v>
          </cell>
        </row>
        <row r="3670">
          <cell r="A3670">
            <v>850981</v>
          </cell>
          <cell r="B3670">
            <v>6</v>
          </cell>
          <cell r="C3670" t="str">
            <v>SCHON, JENSENIA L</v>
          </cell>
          <cell r="D3670" t="str">
            <v>5</v>
          </cell>
        </row>
        <row r="3671">
          <cell r="A3671">
            <v>850982</v>
          </cell>
          <cell r="B3671">
            <v>4</v>
          </cell>
          <cell r="C3671" t="str">
            <v>EYLER, RANDY</v>
          </cell>
          <cell r="D3671" t="str">
            <v>5</v>
          </cell>
        </row>
        <row r="3672">
          <cell r="A3672">
            <v>851018</v>
          </cell>
          <cell r="B3672">
            <v>4</v>
          </cell>
          <cell r="C3672" t="str">
            <v>STRONG, MIKE</v>
          </cell>
          <cell r="D3672" t="str">
            <v>5</v>
          </cell>
        </row>
        <row r="3673">
          <cell r="A3673">
            <v>851068</v>
          </cell>
          <cell r="B3673">
            <v>6</v>
          </cell>
          <cell r="C3673" t="str">
            <v>ELLIOTT, MARY E</v>
          </cell>
          <cell r="D3673"/>
        </row>
        <row r="3674">
          <cell r="A3674">
            <v>851120</v>
          </cell>
          <cell r="B3674">
            <v>3</v>
          </cell>
          <cell r="C3674" t="str">
            <v>KRAUSE, MATT</v>
          </cell>
          <cell r="D3674" t="str">
            <v>5</v>
          </cell>
        </row>
        <row r="3675">
          <cell r="A3675">
            <v>851153</v>
          </cell>
          <cell r="B3675">
            <v>2</v>
          </cell>
          <cell r="C3675" t="str">
            <v>DILLS, JERRY L</v>
          </cell>
          <cell r="D3675" t="str">
            <v>5</v>
          </cell>
        </row>
        <row r="3676">
          <cell r="A3676">
            <v>851164</v>
          </cell>
          <cell r="B3676">
            <v>4</v>
          </cell>
          <cell r="C3676" t="str">
            <v>CLARK, CARYN</v>
          </cell>
          <cell r="D3676" t="str">
            <v>5</v>
          </cell>
        </row>
        <row r="3677">
          <cell r="A3677">
            <v>851166</v>
          </cell>
          <cell r="B3677">
            <v>4</v>
          </cell>
          <cell r="C3677" t="str">
            <v>GITTINS, JEAN L</v>
          </cell>
          <cell r="D3677" t="str">
            <v>5</v>
          </cell>
        </row>
        <row r="3678">
          <cell r="A3678">
            <v>851167</v>
          </cell>
          <cell r="B3678">
            <v>6</v>
          </cell>
          <cell r="C3678" t="str">
            <v>MARTINO, BARRY</v>
          </cell>
          <cell r="D3678" t="str">
            <v>2</v>
          </cell>
        </row>
        <row r="3679">
          <cell r="A3679">
            <v>851176</v>
          </cell>
          <cell r="B3679">
            <v>4</v>
          </cell>
          <cell r="C3679" t="str">
            <v>KINCAID, JULIA</v>
          </cell>
          <cell r="D3679" t="str">
            <v>5</v>
          </cell>
        </row>
        <row r="3680">
          <cell r="A3680">
            <v>851222</v>
          </cell>
          <cell r="B3680">
            <v>4</v>
          </cell>
          <cell r="C3680" t="str">
            <v>BARKLEY, DARRIN</v>
          </cell>
          <cell r="D3680" t="str">
            <v>5</v>
          </cell>
        </row>
        <row r="3681">
          <cell r="A3681">
            <v>851236</v>
          </cell>
          <cell r="B3681">
            <v>4</v>
          </cell>
          <cell r="C3681" t="str">
            <v>PYLE, DAVID</v>
          </cell>
          <cell r="D3681" t="str">
            <v>5</v>
          </cell>
        </row>
        <row r="3682">
          <cell r="A3682">
            <v>851251</v>
          </cell>
          <cell r="B3682">
            <v>5</v>
          </cell>
          <cell r="C3682" t="str">
            <v>FLANICK, ROBERT H</v>
          </cell>
          <cell r="D3682"/>
        </row>
        <row r="3683">
          <cell r="A3683">
            <v>851314</v>
          </cell>
          <cell r="B3683">
            <v>4</v>
          </cell>
          <cell r="C3683" t="str">
            <v>Robinson, Ryan</v>
          </cell>
          <cell r="D3683" t="str">
            <v>5</v>
          </cell>
        </row>
        <row r="3684">
          <cell r="A3684">
            <v>851334</v>
          </cell>
          <cell r="B3684">
            <v>2</v>
          </cell>
          <cell r="C3684" t="str">
            <v>STRODE, GREGORY D</v>
          </cell>
          <cell r="D3684" t="str">
            <v>5</v>
          </cell>
        </row>
        <row r="3685">
          <cell r="A3685">
            <v>851336</v>
          </cell>
          <cell r="B3685">
            <v>4</v>
          </cell>
          <cell r="C3685" t="str">
            <v>GREGSON, CHARLES</v>
          </cell>
          <cell r="D3685"/>
        </row>
        <row r="3686">
          <cell r="A3686">
            <v>851366</v>
          </cell>
          <cell r="B3686">
            <v>6</v>
          </cell>
          <cell r="C3686" t="str">
            <v>SORENSEN, ANTHONY</v>
          </cell>
          <cell r="D3686" t="str">
            <v>3A</v>
          </cell>
        </row>
        <row r="3687">
          <cell r="A3687">
            <v>851388</v>
          </cell>
          <cell r="B3687">
            <v>6</v>
          </cell>
          <cell r="C3687" t="str">
            <v>VAILLENCOURT, SCOTT DOUG</v>
          </cell>
          <cell r="D3687" t="str">
            <v>5</v>
          </cell>
        </row>
        <row r="3688">
          <cell r="A3688">
            <v>851398</v>
          </cell>
          <cell r="B3688">
            <v>4</v>
          </cell>
          <cell r="C3688" t="str">
            <v>JARVIS, STEPHEN E</v>
          </cell>
          <cell r="D3688"/>
        </row>
        <row r="3689">
          <cell r="A3689">
            <v>861000</v>
          </cell>
          <cell r="B3689">
            <v>4</v>
          </cell>
          <cell r="C3689" t="str">
            <v>BASS, VICKI L</v>
          </cell>
          <cell r="D3689" t="str">
            <v>3B</v>
          </cell>
        </row>
        <row r="3690">
          <cell r="A3690">
            <v>861003</v>
          </cell>
          <cell r="B3690">
            <v>3</v>
          </cell>
          <cell r="C3690" t="str">
            <v>HEITBRINK, ALBERT</v>
          </cell>
          <cell r="D3690" t="str">
            <v>5</v>
          </cell>
        </row>
        <row r="3691">
          <cell r="A3691">
            <v>861040</v>
          </cell>
          <cell r="B3691">
            <v>6</v>
          </cell>
          <cell r="C3691" t="str">
            <v>CUNNINGHAM, LITTLE J</v>
          </cell>
          <cell r="D3691" t="str">
            <v>5</v>
          </cell>
        </row>
        <row r="3692">
          <cell r="A3692">
            <v>861163</v>
          </cell>
          <cell r="B3692">
            <v>4</v>
          </cell>
          <cell r="C3692" t="str">
            <v>HUTSON, EDWARD L</v>
          </cell>
          <cell r="D3692"/>
        </row>
        <row r="3693">
          <cell r="A3693">
            <v>861283</v>
          </cell>
          <cell r="B3693">
            <v>4</v>
          </cell>
          <cell r="C3693" t="str">
            <v>MCDILL, SHERMAN</v>
          </cell>
          <cell r="D3693" t="str">
            <v>3A</v>
          </cell>
        </row>
        <row r="3694">
          <cell r="A3694">
            <v>861293</v>
          </cell>
          <cell r="B3694">
            <v>6</v>
          </cell>
          <cell r="C3694" t="str">
            <v>FEYRER, CARLTON A</v>
          </cell>
          <cell r="D3694" t="str">
            <v>5</v>
          </cell>
        </row>
        <row r="3695">
          <cell r="A3695">
            <v>861314</v>
          </cell>
          <cell r="B3695">
            <v>4</v>
          </cell>
          <cell r="C3695" t="str">
            <v>JOHNSON, TIM HAROLD</v>
          </cell>
          <cell r="D3695" t="str">
            <v>5</v>
          </cell>
        </row>
        <row r="3696">
          <cell r="A3696">
            <v>861494</v>
          </cell>
          <cell r="B3696">
            <v>4</v>
          </cell>
          <cell r="C3696" t="str">
            <v>RICHARDS, DARREN J</v>
          </cell>
          <cell r="D3696" t="str">
            <v>3A</v>
          </cell>
        </row>
        <row r="3697">
          <cell r="A3697">
            <v>861506</v>
          </cell>
          <cell r="B3697">
            <v>1</v>
          </cell>
          <cell r="C3697" t="str">
            <v>WIGGINS, LEONA</v>
          </cell>
          <cell r="D3697" t="str">
            <v>5</v>
          </cell>
        </row>
        <row r="3698">
          <cell r="A3698">
            <v>861556</v>
          </cell>
          <cell r="B3698">
            <v>2</v>
          </cell>
          <cell r="C3698" t="str">
            <v>HOLWAY, GREGORY P</v>
          </cell>
          <cell r="D3698" t="str">
            <v>3A</v>
          </cell>
        </row>
        <row r="3699">
          <cell r="A3699">
            <v>861567</v>
          </cell>
          <cell r="B3699">
            <v>6</v>
          </cell>
          <cell r="C3699" t="str">
            <v>BROCKMAN, CLOVER R.</v>
          </cell>
          <cell r="D3699" t="str">
            <v>5</v>
          </cell>
        </row>
        <row r="3700">
          <cell r="A3700">
            <v>861570</v>
          </cell>
          <cell r="B3700">
            <v>6</v>
          </cell>
          <cell r="C3700" t="str">
            <v>CLINE, JOHN D</v>
          </cell>
          <cell r="D3700" t="str">
            <v>5</v>
          </cell>
        </row>
        <row r="3701">
          <cell r="A3701">
            <v>861770</v>
          </cell>
          <cell r="B3701">
            <v>6</v>
          </cell>
          <cell r="C3701" t="str">
            <v>ASCHENBRENNER, GERRIE</v>
          </cell>
          <cell r="D3701" t="str">
            <v>5</v>
          </cell>
        </row>
        <row r="3702">
          <cell r="A3702">
            <v>861871</v>
          </cell>
          <cell r="B3702">
            <v>4</v>
          </cell>
          <cell r="C3702" t="str">
            <v>SCHMIDT, LYLE P</v>
          </cell>
          <cell r="D3702" t="str">
            <v>4</v>
          </cell>
        </row>
        <row r="3703">
          <cell r="A3703">
            <v>861913</v>
          </cell>
          <cell r="B3703">
            <v>4</v>
          </cell>
          <cell r="C3703" t="str">
            <v>SMITH, GERALD W</v>
          </cell>
          <cell r="D3703" t="str">
            <v>6</v>
          </cell>
        </row>
        <row r="3704">
          <cell r="A3704">
            <v>862085</v>
          </cell>
          <cell r="B3704">
            <v>5</v>
          </cell>
          <cell r="C3704" t="str">
            <v>STOCKDALE, JASON L</v>
          </cell>
          <cell r="D3704" t="str">
            <v>6</v>
          </cell>
        </row>
        <row r="3705">
          <cell r="A3705">
            <v>862183</v>
          </cell>
          <cell r="B3705">
            <v>5</v>
          </cell>
          <cell r="C3705" t="str">
            <v>GOODLEY, JENNIFER M</v>
          </cell>
          <cell r="D3705" t="str">
            <v>3A</v>
          </cell>
        </row>
        <row r="3706">
          <cell r="A3706">
            <v>862229</v>
          </cell>
          <cell r="B3706">
            <v>4</v>
          </cell>
          <cell r="C3706" t="str">
            <v>NOACK, TAYLOR M</v>
          </cell>
          <cell r="D3706" t="str">
            <v>5</v>
          </cell>
        </row>
        <row r="3707">
          <cell r="A3707">
            <v>862253</v>
          </cell>
          <cell r="B3707">
            <v>3</v>
          </cell>
          <cell r="C3707" t="str">
            <v>BARTEN, AUSTIN C</v>
          </cell>
          <cell r="D3707" t="str">
            <v>6</v>
          </cell>
        </row>
        <row r="3708">
          <cell r="A3708">
            <v>862280</v>
          </cell>
          <cell r="B3708">
            <v>1</v>
          </cell>
          <cell r="C3708" t="str">
            <v>FLOOD, GREGORY PAUL</v>
          </cell>
          <cell r="D3708" t="str">
            <v>5</v>
          </cell>
        </row>
        <row r="3709">
          <cell r="A3709">
            <v>862367</v>
          </cell>
          <cell r="B3709">
            <v>6</v>
          </cell>
          <cell r="C3709" t="str">
            <v>LIVENGOOD, JEREMY</v>
          </cell>
          <cell r="D3709" t="str">
            <v>2</v>
          </cell>
        </row>
        <row r="3710">
          <cell r="A3710">
            <v>862429</v>
          </cell>
          <cell r="B3710">
            <v>2</v>
          </cell>
          <cell r="C3710" t="str">
            <v>FIGUEROA, CHRISTIAN ROBE</v>
          </cell>
          <cell r="D3710" t="str">
            <v>3B</v>
          </cell>
        </row>
        <row r="3711">
          <cell r="A3711">
            <v>862531</v>
          </cell>
          <cell r="B3711">
            <v>1</v>
          </cell>
          <cell r="C3711" t="str">
            <v>HATTEN, JOHN D</v>
          </cell>
          <cell r="D3711"/>
        </row>
        <row r="3712">
          <cell r="A3712">
            <v>862611</v>
          </cell>
          <cell r="B3712">
            <v>2</v>
          </cell>
          <cell r="C3712" t="str">
            <v>BROWN, JUSTIN R</v>
          </cell>
          <cell r="D3712" t="str">
            <v>3B</v>
          </cell>
        </row>
        <row r="3713">
          <cell r="A3713">
            <v>862909</v>
          </cell>
          <cell r="B3713">
            <v>3</v>
          </cell>
          <cell r="C3713" t="str">
            <v>ENGLAND, APRIL</v>
          </cell>
          <cell r="D3713" t="str">
            <v>5</v>
          </cell>
        </row>
        <row r="3714">
          <cell r="A3714">
            <v>862919</v>
          </cell>
          <cell r="B3714">
            <v>1</v>
          </cell>
          <cell r="C3714" t="str">
            <v>BRADLEY, TIMOTHY C</v>
          </cell>
          <cell r="D3714" t="str">
            <v>4</v>
          </cell>
        </row>
        <row r="3715">
          <cell r="A3715">
            <v>862949</v>
          </cell>
          <cell r="B3715">
            <v>6</v>
          </cell>
          <cell r="C3715" t="str">
            <v>COURTNEY, BEN</v>
          </cell>
          <cell r="D3715" t="str">
            <v>3B</v>
          </cell>
        </row>
        <row r="3716">
          <cell r="A3716">
            <v>863177</v>
          </cell>
          <cell r="B3716">
            <v>5</v>
          </cell>
          <cell r="C3716" t="str">
            <v>JARRETT, LARRY</v>
          </cell>
          <cell r="D3716" t="str">
            <v>5</v>
          </cell>
        </row>
        <row r="3717">
          <cell r="A3717">
            <v>863183</v>
          </cell>
          <cell r="B3717">
            <v>4</v>
          </cell>
          <cell r="C3717" t="str">
            <v>Morris, Jeremy</v>
          </cell>
          <cell r="D3717" t="str">
            <v>6</v>
          </cell>
        </row>
        <row r="3718">
          <cell r="A3718">
            <v>863326</v>
          </cell>
          <cell r="B3718">
            <v>5</v>
          </cell>
          <cell r="C3718" t="str">
            <v>Spencer, Peggy</v>
          </cell>
          <cell r="D3718" t="str">
            <v>3A</v>
          </cell>
        </row>
        <row r="3719">
          <cell r="A3719">
            <v>863380</v>
          </cell>
          <cell r="B3719">
            <v>4</v>
          </cell>
          <cell r="C3719" t="str">
            <v>MANNON, HOLLY E</v>
          </cell>
          <cell r="D3719" t="str">
            <v>5</v>
          </cell>
        </row>
        <row r="3720">
          <cell r="A3720">
            <v>863401</v>
          </cell>
          <cell r="B3720">
            <v>2</v>
          </cell>
          <cell r="C3720" t="str">
            <v>KORNOELY, EDWARD P</v>
          </cell>
          <cell r="D3720" t="str">
            <v>6</v>
          </cell>
        </row>
        <row r="3721">
          <cell r="A3721">
            <v>863407</v>
          </cell>
          <cell r="B3721">
            <v>4</v>
          </cell>
          <cell r="C3721" t="str">
            <v>Morris, Richard</v>
          </cell>
          <cell r="D3721" t="str">
            <v>2</v>
          </cell>
        </row>
        <row r="3722">
          <cell r="A3722">
            <v>863418</v>
          </cell>
          <cell r="B3722">
            <v>6</v>
          </cell>
          <cell r="C3722" t="str">
            <v>STAGGS, MELISSA</v>
          </cell>
          <cell r="D3722" t="str">
            <v>3B</v>
          </cell>
        </row>
        <row r="3723">
          <cell r="A3723">
            <v>863440</v>
          </cell>
          <cell r="B3723">
            <v>1</v>
          </cell>
          <cell r="C3723" t="str">
            <v>WALENTINY, CAREY L</v>
          </cell>
          <cell r="D3723" t="str">
            <v>5</v>
          </cell>
        </row>
        <row r="3724">
          <cell r="A3724">
            <v>863457</v>
          </cell>
          <cell r="B3724">
            <v>6</v>
          </cell>
          <cell r="C3724" t="str">
            <v>AURILI, EMILY SUZANNE</v>
          </cell>
          <cell r="D3724"/>
        </row>
        <row r="3725">
          <cell r="A3725">
            <v>863632</v>
          </cell>
          <cell r="B3725">
            <v>3</v>
          </cell>
          <cell r="C3725" t="str">
            <v>MCKINSEY, VALERIE</v>
          </cell>
          <cell r="D3725" t="str">
            <v>6</v>
          </cell>
        </row>
        <row r="3726">
          <cell r="A3726">
            <v>863632</v>
          </cell>
          <cell r="B3726">
            <v>3</v>
          </cell>
          <cell r="C3726" t="str">
            <v>MCKINSEY, VALERIE</v>
          </cell>
          <cell r="D3726" t="str">
            <v>6</v>
          </cell>
        </row>
        <row r="3727">
          <cell r="A3727">
            <v>863693</v>
          </cell>
          <cell r="B3727">
            <v>4</v>
          </cell>
          <cell r="C3727" t="str">
            <v>Seward, John</v>
          </cell>
          <cell r="D3727" t="str">
            <v>6</v>
          </cell>
        </row>
        <row r="3728">
          <cell r="A3728">
            <v>863893</v>
          </cell>
          <cell r="B3728">
            <v>5</v>
          </cell>
          <cell r="C3728" t="str">
            <v>ROY, SEAN M</v>
          </cell>
          <cell r="D3728" t="str">
            <v>6</v>
          </cell>
        </row>
        <row r="3729">
          <cell r="A3729">
            <v>863966</v>
          </cell>
          <cell r="B3729">
            <v>2</v>
          </cell>
          <cell r="C3729" t="str">
            <v>Martin, Zechariah</v>
          </cell>
          <cell r="D3729" t="str">
            <v>6</v>
          </cell>
        </row>
        <row r="3730">
          <cell r="A3730">
            <v>864072</v>
          </cell>
          <cell r="B3730">
            <v>2</v>
          </cell>
          <cell r="C3730" t="str">
            <v>GEORGE, DANIEL</v>
          </cell>
          <cell r="D3730" t="str">
            <v>3A</v>
          </cell>
        </row>
        <row r="3731">
          <cell r="A3731">
            <v>864125</v>
          </cell>
          <cell r="B3731">
            <v>1</v>
          </cell>
          <cell r="C3731" t="str">
            <v>WEAVER, TASHA ROCHELLE</v>
          </cell>
          <cell r="D3731" t="str">
            <v>3B</v>
          </cell>
        </row>
        <row r="3732">
          <cell r="A3732">
            <v>864150</v>
          </cell>
          <cell r="B3732">
            <v>6</v>
          </cell>
          <cell r="C3732" t="str">
            <v>HARTMAN, DIANA L</v>
          </cell>
          <cell r="D3732" t="str">
            <v>4</v>
          </cell>
        </row>
        <row r="3733">
          <cell r="A3733">
            <v>864152</v>
          </cell>
          <cell r="B3733">
            <v>3</v>
          </cell>
          <cell r="C3733" t="str">
            <v>FOYTEK, MICHAEL ALLEN</v>
          </cell>
          <cell r="D3733" t="str">
            <v>5</v>
          </cell>
        </row>
        <row r="3734">
          <cell r="A3734">
            <v>864188</v>
          </cell>
          <cell r="B3734">
            <v>1</v>
          </cell>
          <cell r="C3734" t="str">
            <v>SINCLAIR, THERESA</v>
          </cell>
          <cell r="D3734" t="str">
            <v>5</v>
          </cell>
        </row>
        <row r="3735">
          <cell r="A3735">
            <v>864265</v>
          </cell>
          <cell r="B3735">
            <v>5</v>
          </cell>
          <cell r="C3735" t="str">
            <v>BRITTON, MICHAEL R</v>
          </cell>
          <cell r="D3735" t="str">
            <v>3B</v>
          </cell>
        </row>
        <row r="3736">
          <cell r="A3736">
            <v>864334</v>
          </cell>
          <cell r="B3736">
            <v>2</v>
          </cell>
          <cell r="C3736" t="str">
            <v>PALMER, MICHEAL R</v>
          </cell>
          <cell r="D3736" t="str">
            <v>4</v>
          </cell>
        </row>
        <row r="3737">
          <cell r="A3737">
            <v>864417</v>
          </cell>
          <cell r="B3737">
            <v>3</v>
          </cell>
          <cell r="C3737" t="str">
            <v>LOTT, ANTHONY</v>
          </cell>
          <cell r="D3737" t="str">
            <v>3B</v>
          </cell>
        </row>
        <row r="3738">
          <cell r="A3738">
            <v>864467</v>
          </cell>
          <cell r="B3738">
            <v>6</v>
          </cell>
          <cell r="C3738" t="str">
            <v>JEFFERSON, BRANDY</v>
          </cell>
          <cell r="D3738" t="str">
            <v>4</v>
          </cell>
        </row>
        <row r="3739">
          <cell r="A3739">
            <v>864600</v>
          </cell>
          <cell r="B3739">
            <v>1</v>
          </cell>
          <cell r="C3739" t="str">
            <v>Hardin, Brandie</v>
          </cell>
          <cell r="D3739" t="str">
            <v>4</v>
          </cell>
        </row>
        <row r="3740">
          <cell r="A3740">
            <v>864656</v>
          </cell>
          <cell r="B3740">
            <v>2</v>
          </cell>
          <cell r="C3740" t="str">
            <v>CUNZ, BOBBIE LEE</v>
          </cell>
          <cell r="D3740" t="str">
            <v>3A</v>
          </cell>
        </row>
        <row r="3741">
          <cell r="A3741">
            <v>864663</v>
          </cell>
          <cell r="B3741">
            <v>1</v>
          </cell>
          <cell r="C3741" t="str">
            <v>DIETZMAN, SERA JEAN</v>
          </cell>
          <cell r="D3741" t="str">
            <v>2</v>
          </cell>
        </row>
        <row r="3742">
          <cell r="A3742">
            <v>864685</v>
          </cell>
          <cell r="B3742">
            <v>2</v>
          </cell>
          <cell r="C3742" t="str">
            <v>RUBOTTOM, ANDY R</v>
          </cell>
          <cell r="D3742" t="str">
            <v>5</v>
          </cell>
        </row>
        <row r="3743">
          <cell r="A3743">
            <v>864699</v>
          </cell>
          <cell r="B3743">
            <v>2</v>
          </cell>
          <cell r="C3743" t="str">
            <v>ALTO, GRACE C</v>
          </cell>
          <cell r="D3743" t="str">
            <v>6</v>
          </cell>
        </row>
        <row r="3744">
          <cell r="A3744">
            <v>864771</v>
          </cell>
          <cell r="B3744">
            <v>5</v>
          </cell>
          <cell r="C3744" t="str">
            <v>KAISER, MARJORIE</v>
          </cell>
          <cell r="D3744" t="str">
            <v>5</v>
          </cell>
        </row>
        <row r="3745">
          <cell r="A3745">
            <v>864793</v>
          </cell>
          <cell r="B3745">
            <v>6</v>
          </cell>
          <cell r="C3745" t="str">
            <v>MCLAUGHLIN, JEREMY C</v>
          </cell>
          <cell r="D3745" t="str">
            <v>5</v>
          </cell>
        </row>
        <row r="3746">
          <cell r="A3746">
            <v>864849</v>
          </cell>
          <cell r="B3746">
            <v>6</v>
          </cell>
          <cell r="C3746" t="str">
            <v>DAGGETT, CHARLES</v>
          </cell>
          <cell r="D3746" t="str">
            <v>5</v>
          </cell>
        </row>
        <row r="3747">
          <cell r="A3747">
            <v>864861</v>
          </cell>
          <cell r="B3747">
            <v>1</v>
          </cell>
          <cell r="C3747" t="str">
            <v>NEELY, AARON</v>
          </cell>
          <cell r="D3747" t="str">
            <v>5</v>
          </cell>
        </row>
        <row r="3748">
          <cell r="A3748">
            <v>864861</v>
          </cell>
          <cell r="B3748">
            <v>1</v>
          </cell>
          <cell r="C3748" t="str">
            <v>NEELY, AARON</v>
          </cell>
          <cell r="D3748" t="str">
            <v>5</v>
          </cell>
        </row>
        <row r="3749">
          <cell r="A3749">
            <v>864938</v>
          </cell>
          <cell r="B3749">
            <v>3</v>
          </cell>
          <cell r="C3749" t="str">
            <v>GARMAN, ADAM S</v>
          </cell>
          <cell r="D3749" t="str">
            <v>3B</v>
          </cell>
        </row>
        <row r="3750">
          <cell r="A3750">
            <v>865070</v>
          </cell>
          <cell r="B3750">
            <v>2</v>
          </cell>
          <cell r="C3750" t="str">
            <v>Day-Greenwood, M</v>
          </cell>
          <cell r="D3750" t="str">
            <v>2</v>
          </cell>
        </row>
        <row r="3751">
          <cell r="A3751">
            <v>865098</v>
          </cell>
          <cell r="B3751">
            <v>6</v>
          </cell>
          <cell r="C3751" t="str">
            <v>BALCITA, GERALD</v>
          </cell>
          <cell r="D3751" t="str">
            <v>5</v>
          </cell>
        </row>
        <row r="3752">
          <cell r="A3752">
            <v>865137</v>
          </cell>
          <cell r="B3752">
            <v>2</v>
          </cell>
          <cell r="C3752" t="str">
            <v>ALCOSER, ABEL</v>
          </cell>
          <cell r="D3752" t="str">
            <v>5</v>
          </cell>
        </row>
        <row r="3753">
          <cell r="A3753">
            <v>865153</v>
          </cell>
          <cell r="B3753">
            <v>4</v>
          </cell>
          <cell r="C3753" t="str">
            <v>TRACY, RYAN</v>
          </cell>
          <cell r="D3753" t="str">
            <v>4</v>
          </cell>
        </row>
        <row r="3754">
          <cell r="A3754">
            <v>865199</v>
          </cell>
          <cell r="B3754">
            <v>3</v>
          </cell>
          <cell r="C3754" t="str">
            <v>MITSUTA, HIROKAZU</v>
          </cell>
          <cell r="D3754" t="str">
            <v>5</v>
          </cell>
        </row>
        <row r="3755">
          <cell r="A3755">
            <v>865295</v>
          </cell>
          <cell r="B3755">
            <v>5</v>
          </cell>
          <cell r="C3755" t="str">
            <v>PATTERSON, JONATHAN</v>
          </cell>
          <cell r="D3755" t="str">
            <v>5</v>
          </cell>
        </row>
        <row r="3756">
          <cell r="A3756">
            <v>865459</v>
          </cell>
          <cell r="B3756">
            <v>6</v>
          </cell>
          <cell r="C3756" t="str">
            <v>FIKE, JASON L</v>
          </cell>
          <cell r="D3756" t="str">
            <v>6</v>
          </cell>
        </row>
        <row r="3757">
          <cell r="A3757">
            <v>865499</v>
          </cell>
          <cell r="B3757">
            <v>2</v>
          </cell>
          <cell r="C3757" t="str">
            <v>VEDDER, MELISSA ANN</v>
          </cell>
          <cell r="D3757" t="str">
            <v>4</v>
          </cell>
        </row>
        <row r="3758">
          <cell r="A3758">
            <v>865687</v>
          </cell>
          <cell r="B3758">
            <v>4</v>
          </cell>
          <cell r="C3758" t="str">
            <v>COWAN, MISCHA</v>
          </cell>
          <cell r="D3758" t="str">
            <v>3B</v>
          </cell>
        </row>
        <row r="3759">
          <cell r="A3759">
            <v>865690</v>
          </cell>
          <cell r="B3759">
            <v>4</v>
          </cell>
          <cell r="C3759" t="str">
            <v>IBRAHIMOVIC, MEHMEDALIJA</v>
          </cell>
          <cell r="D3759" t="str">
            <v>2</v>
          </cell>
        </row>
        <row r="3760">
          <cell r="A3760">
            <v>865729</v>
          </cell>
          <cell r="B3760">
            <v>6</v>
          </cell>
          <cell r="C3760" t="str">
            <v>SEWELL, JACK</v>
          </cell>
          <cell r="D3760" t="str">
            <v>3B</v>
          </cell>
        </row>
        <row r="3761">
          <cell r="A3761">
            <v>865785</v>
          </cell>
          <cell r="B3761">
            <v>5</v>
          </cell>
          <cell r="C3761" t="str">
            <v>PARKER, MATTHEW D</v>
          </cell>
          <cell r="D3761"/>
        </row>
        <row r="3762">
          <cell r="A3762">
            <v>865829</v>
          </cell>
          <cell r="B3762">
            <v>5</v>
          </cell>
          <cell r="C3762" t="str">
            <v>VAUGHN, HOLLY</v>
          </cell>
          <cell r="D3762" t="str">
            <v>3B</v>
          </cell>
        </row>
        <row r="3763">
          <cell r="A3763">
            <v>865860</v>
          </cell>
          <cell r="B3763">
            <v>1</v>
          </cell>
          <cell r="C3763" t="str">
            <v>GABBARD, STEPHANIE A</v>
          </cell>
          <cell r="D3763" t="str">
            <v>5</v>
          </cell>
        </row>
        <row r="3764">
          <cell r="A3764">
            <v>865902</v>
          </cell>
          <cell r="B3764">
            <v>6</v>
          </cell>
          <cell r="C3764" t="str">
            <v>GUINOTTE, ALAN</v>
          </cell>
          <cell r="D3764" t="str">
            <v>5</v>
          </cell>
        </row>
        <row r="3765">
          <cell r="A3765">
            <v>866192</v>
          </cell>
          <cell r="B3765">
            <v>2</v>
          </cell>
          <cell r="C3765" t="str">
            <v>JIMENEZ, JOSE</v>
          </cell>
          <cell r="D3765" t="str">
            <v>5</v>
          </cell>
        </row>
        <row r="3766">
          <cell r="A3766">
            <v>866220</v>
          </cell>
          <cell r="B3766">
            <v>2</v>
          </cell>
          <cell r="C3766" t="str">
            <v>JIMENEZ, JUAN</v>
          </cell>
          <cell r="D3766" t="str">
            <v>5</v>
          </cell>
        </row>
        <row r="3767">
          <cell r="A3767">
            <v>866342</v>
          </cell>
          <cell r="B3767">
            <v>3</v>
          </cell>
          <cell r="C3767" t="str">
            <v>HUMPHRIES, ALEX</v>
          </cell>
          <cell r="D3767" t="str">
            <v>5</v>
          </cell>
        </row>
        <row r="3768">
          <cell r="A3768">
            <v>866403</v>
          </cell>
          <cell r="B3768">
            <v>3</v>
          </cell>
          <cell r="C3768" t="str">
            <v>DAVIS, SARA J</v>
          </cell>
          <cell r="D3768" t="str">
            <v>3A</v>
          </cell>
        </row>
        <row r="3769">
          <cell r="A3769">
            <v>866456</v>
          </cell>
          <cell r="B3769">
            <v>5</v>
          </cell>
          <cell r="C3769" t="str">
            <v>KIHLSTROM, ANTHONY</v>
          </cell>
          <cell r="D3769" t="str">
            <v>3B</v>
          </cell>
        </row>
        <row r="3770">
          <cell r="A3770">
            <v>866532</v>
          </cell>
          <cell r="B3770">
            <v>6</v>
          </cell>
          <cell r="C3770" t="str">
            <v>WEST, RANDON</v>
          </cell>
          <cell r="D3770" t="str">
            <v>5</v>
          </cell>
        </row>
        <row r="3771">
          <cell r="A3771">
            <v>866543</v>
          </cell>
          <cell r="B3771">
            <v>1</v>
          </cell>
          <cell r="C3771" t="str">
            <v>DAWSON, MICHAEL C</v>
          </cell>
          <cell r="D3771" t="str">
            <v>3B</v>
          </cell>
        </row>
        <row r="3772">
          <cell r="A3772">
            <v>866714</v>
          </cell>
          <cell r="B3772">
            <v>2</v>
          </cell>
          <cell r="C3772" t="str">
            <v>PRESTON, CLEMENT</v>
          </cell>
          <cell r="D3772" t="str">
            <v>5</v>
          </cell>
        </row>
        <row r="3773">
          <cell r="A3773">
            <v>866790</v>
          </cell>
          <cell r="B3773">
            <v>1</v>
          </cell>
          <cell r="C3773" t="str">
            <v>MOOMAW, TRUMAN</v>
          </cell>
          <cell r="D3773" t="str">
            <v>6</v>
          </cell>
        </row>
        <row r="3774">
          <cell r="A3774">
            <v>866820</v>
          </cell>
          <cell r="B3774">
            <v>4</v>
          </cell>
          <cell r="C3774" t="str">
            <v>JOHNSON, ETHAN C</v>
          </cell>
          <cell r="D3774" t="str">
            <v>3B</v>
          </cell>
        </row>
        <row r="3775">
          <cell r="A3775">
            <v>866831</v>
          </cell>
          <cell r="B3775">
            <v>4</v>
          </cell>
          <cell r="C3775" t="str">
            <v>MADISON, JUDY L</v>
          </cell>
          <cell r="D3775"/>
        </row>
        <row r="3776">
          <cell r="A3776">
            <v>867014</v>
          </cell>
          <cell r="B3776">
            <v>3</v>
          </cell>
          <cell r="C3776" t="str">
            <v>BROWN, STEPHEN WAYNE</v>
          </cell>
          <cell r="D3776" t="str">
            <v>5</v>
          </cell>
        </row>
        <row r="3777">
          <cell r="A3777">
            <v>867044</v>
          </cell>
          <cell r="B3777">
            <v>4</v>
          </cell>
          <cell r="C3777" t="str">
            <v>Willoya, Andres</v>
          </cell>
          <cell r="D3777" t="str">
            <v>5</v>
          </cell>
        </row>
        <row r="3778">
          <cell r="A3778">
            <v>867045</v>
          </cell>
          <cell r="B3778">
            <v>3</v>
          </cell>
          <cell r="C3778" t="str">
            <v>FANNING, SHAWN</v>
          </cell>
          <cell r="D3778" t="str">
            <v>5</v>
          </cell>
        </row>
        <row r="3779">
          <cell r="A3779">
            <v>867209</v>
          </cell>
          <cell r="B3779">
            <v>6</v>
          </cell>
          <cell r="C3779" t="str">
            <v>WALKER, MARY JOLYNN</v>
          </cell>
          <cell r="D3779" t="str">
            <v>6</v>
          </cell>
        </row>
        <row r="3780">
          <cell r="A3780">
            <v>867442</v>
          </cell>
          <cell r="B3780">
            <v>5</v>
          </cell>
          <cell r="C3780" t="str">
            <v>Denney, David</v>
          </cell>
          <cell r="D3780"/>
        </row>
        <row r="3781">
          <cell r="A3781">
            <v>867512</v>
          </cell>
          <cell r="B3781">
            <v>3</v>
          </cell>
          <cell r="C3781" t="str">
            <v>PERKINS, JEREMIAH</v>
          </cell>
          <cell r="D3781" t="str">
            <v>5</v>
          </cell>
        </row>
        <row r="3782">
          <cell r="A3782">
            <v>867613</v>
          </cell>
          <cell r="B3782">
            <v>3</v>
          </cell>
          <cell r="C3782" t="str">
            <v>VESEY, CHRIS</v>
          </cell>
          <cell r="D3782" t="str">
            <v>6</v>
          </cell>
        </row>
        <row r="3783">
          <cell r="A3783">
            <v>867755</v>
          </cell>
          <cell r="B3783">
            <v>6</v>
          </cell>
          <cell r="C3783" t="str">
            <v>DILLON, JANICE LOUISE</v>
          </cell>
          <cell r="D3783" t="str">
            <v>3B</v>
          </cell>
        </row>
        <row r="3784">
          <cell r="A3784">
            <v>867756</v>
          </cell>
          <cell r="B3784">
            <v>6</v>
          </cell>
          <cell r="C3784" t="str">
            <v>BUMFORD, LINDA JOYCE</v>
          </cell>
          <cell r="D3784" t="str">
            <v>5</v>
          </cell>
        </row>
        <row r="3785">
          <cell r="A3785">
            <v>867765</v>
          </cell>
          <cell r="B3785">
            <v>1</v>
          </cell>
          <cell r="C3785" t="str">
            <v>SMITH, RYAN</v>
          </cell>
          <cell r="D3785" t="str">
            <v>5</v>
          </cell>
        </row>
        <row r="3786">
          <cell r="A3786">
            <v>867844</v>
          </cell>
          <cell r="B3786">
            <v>1</v>
          </cell>
          <cell r="C3786" t="str">
            <v>EDWARDS, KENNETH</v>
          </cell>
          <cell r="D3786" t="str">
            <v>3A</v>
          </cell>
        </row>
        <row r="3787">
          <cell r="A3787">
            <v>867941</v>
          </cell>
          <cell r="B3787">
            <v>2</v>
          </cell>
          <cell r="C3787" t="str">
            <v>KIPLING, DONAVON</v>
          </cell>
          <cell r="D3787"/>
        </row>
        <row r="3788">
          <cell r="A3788">
            <v>867991</v>
          </cell>
          <cell r="B3788">
            <v>4</v>
          </cell>
          <cell r="C3788" t="str">
            <v>FLEMING, TRACY L</v>
          </cell>
          <cell r="D3788"/>
        </row>
        <row r="3789">
          <cell r="A3789">
            <v>868071</v>
          </cell>
          <cell r="B3789">
            <v>6</v>
          </cell>
          <cell r="C3789" t="str">
            <v>MEDIEROS, RICHARD</v>
          </cell>
          <cell r="D3789" t="str">
            <v>6</v>
          </cell>
        </row>
        <row r="3790">
          <cell r="A3790">
            <v>868083</v>
          </cell>
          <cell r="B3790">
            <v>2</v>
          </cell>
          <cell r="C3790" t="str">
            <v>CHANNELL, HEIDI L</v>
          </cell>
          <cell r="D3790" t="str">
            <v>5</v>
          </cell>
        </row>
        <row r="3791">
          <cell r="A3791">
            <v>868120</v>
          </cell>
          <cell r="B3791">
            <v>4</v>
          </cell>
          <cell r="C3791" t="str">
            <v>MOON, MICHAEL J</v>
          </cell>
          <cell r="D3791" t="str">
            <v>6</v>
          </cell>
        </row>
        <row r="3792">
          <cell r="A3792">
            <v>868124</v>
          </cell>
          <cell r="B3792">
            <v>5</v>
          </cell>
          <cell r="C3792" t="str">
            <v>LUONG, HAI Q.</v>
          </cell>
          <cell r="D3792" t="str">
            <v>6</v>
          </cell>
        </row>
        <row r="3793">
          <cell r="A3793">
            <v>868277</v>
          </cell>
          <cell r="B3793">
            <v>3</v>
          </cell>
          <cell r="C3793" t="str">
            <v xml:space="preserve">BARABY, TERRY L          </v>
          </cell>
          <cell r="D3793" t="str">
            <v>6</v>
          </cell>
        </row>
        <row r="3794">
          <cell r="A3794">
            <v>868316</v>
          </cell>
          <cell r="B3794">
            <v>2</v>
          </cell>
          <cell r="C3794" t="str">
            <v>MADDEN, JOHN WILLIAM</v>
          </cell>
          <cell r="D3794" t="str">
            <v>6</v>
          </cell>
        </row>
        <row r="3795">
          <cell r="A3795">
            <v>868450</v>
          </cell>
          <cell r="B3795">
            <v>6</v>
          </cell>
          <cell r="C3795" t="str">
            <v>BUEL, RANDY</v>
          </cell>
          <cell r="D3795" t="str">
            <v>4</v>
          </cell>
        </row>
        <row r="3796">
          <cell r="A3796">
            <v>868617</v>
          </cell>
          <cell r="B3796">
            <v>2</v>
          </cell>
          <cell r="C3796" t="str">
            <v>RODRIGUEZ, ROSALINA</v>
          </cell>
          <cell r="D3796" t="str">
            <v>3B</v>
          </cell>
        </row>
        <row r="3797">
          <cell r="A3797">
            <v>868702</v>
          </cell>
          <cell r="B3797">
            <v>5</v>
          </cell>
          <cell r="C3797" t="str">
            <v>ANDERSON, MICHAEL</v>
          </cell>
          <cell r="D3797" t="str">
            <v>6</v>
          </cell>
        </row>
        <row r="3798">
          <cell r="A3798">
            <v>868710</v>
          </cell>
          <cell r="B3798">
            <v>5</v>
          </cell>
          <cell r="C3798" t="str">
            <v>PRETTY, DAN J</v>
          </cell>
          <cell r="D3798"/>
        </row>
        <row r="3799">
          <cell r="A3799">
            <v>868886</v>
          </cell>
          <cell r="B3799">
            <v>5</v>
          </cell>
          <cell r="C3799" t="str">
            <v>PORTER, MARSHALL P</v>
          </cell>
          <cell r="D3799" t="str">
            <v>6</v>
          </cell>
        </row>
        <row r="3800">
          <cell r="A3800">
            <v>868979</v>
          </cell>
          <cell r="B3800">
            <v>4</v>
          </cell>
          <cell r="C3800" t="str">
            <v>QERIMI, AVNI</v>
          </cell>
          <cell r="D3800" t="str">
            <v>5</v>
          </cell>
        </row>
        <row r="3801">
          <cell r="A3801">
            <v>868991</v>
          </cell>
          <cell r="B3801">
            <v>5</v>
          </cell>
          <cell r="C3801" t="str">
            <v>GERBER, ANDREW J.</v>
          </cell>
          <cell r="D3801" t="str">
            <v>4</v>
          </cell>
        </row>
        <row r="3802">
          <cell r="A3802">
            <v>869080</v>
          </cell>
          <cell r="B3802">
            <v>2</v>
          </cell>
          <cell r="C3802" t="str">
            <v>HASSE, DELBERT L</v>
          </cell>
          <cell r="D3802" t="str">
            <v>6</v>
          </cell>
        </row>
        <row r="3803">
          <cell r="A3803">
            <v>869178</v>
          </cell>
          <cell r="B3803">
            <v>5</v>
          </cell>
          <cell r="C3803" t="str">
            <v>GARNER, MARK</v>
          </cell>
          <cell r="D3803" t="str">
            <v>5</v>
          </cell>
        </row>
        <row r="3804">
          <cell r="A3804">
            <v>869213</v>
          </cell>
          <cell r="B3804">
            <v>6</v>
          </cell>
          <cell r="C3804" t="str">
            <v>BRADDIX, KEMA</v>
          </cell>
          <cell r="D3804" t="str">
            <v>5</v>
          </cell>
        </row>
        <row r="3805">
          <cell r="A3805">
            <v>869280</v>
          </cell>
          <cell r="B3805">
            <v>4</v>
          </cell>
          <cell r="C3805" t="str">
            <v>ROCHA, JULIE A</v>
          </cell>
          <cell r="D3805" t="str">
            <v>1</v>
          </cell>
        </row>
        <row r="3806">
          <cell r="A3806">
            <v>869353</v>
          </cell>
          <cell r="B3806">
            <v>1</v>
          </cell>
          <cell r="C3806" t="str">
            <v>RUSSELL, RHONDA</v>
          </cell>
          <cell r="D3806" t="str">
            <v>5</v>
          </cell>
        </row>
        <row r="3807">
          <cell r="A3807">
            <v>869395</v>
          </cell>
          <cell r="B3807">
            <v>4</v>
          </cell>
          <cell r="C3807" t="str">
            <v>GOMEZ, SANDRA</v>
          </cell>
          <cell r="D3807" t="str">
            <v>5</v>
          </cell>
        </row>
        <row r="3808">
          <cell r="A3808">
            <v>869593</v>
          </cell>
          <cell r="B3808">
            <v>5</v>
          </cell>
          <cell r="C3808" t="str">
            <v>WHITCOMB, TYLER</v>
          </cell>
          <cell r="D3808" t="str">
            <v>5</v>
          </cell>
        </row>
        <row r="3809">
          <cell r="A3809">
            <v>869740</v>
          </cell>
          <cell r="B3809">
            <v>4</v>
          </cell>
          <cell r="C3809" t="str">
            <v>KLUMP, TIMOTHY D</v>
          </cell>
          <cell r="D3809" t="str">
            <v>4</v>
          </cell>
        </row>
        <row r="3810">
          <cell r="A3810">
            <v>869866</v>
          </cell>
          <cell r="B3810">
            <v>4</v>
          </cell>
          <cell r="C3810" t="str">
            <v>MCGRATH, JASON C</v>
          </cell>
          <cell r="D3810" t="str">
            <v>6</v>
          </cell>
        </row>
        <row r="3811">
          <cell r="A3811">
            <v>870022</v>
          </cell>
          <cell r="B3811">
            <v>5</v>
          </cell>
          <cell r="C3811" t="str">
            <v>NEVIN, TIMOTHY J.</v>
          </cell>
          <cell r="D3811"/>
        </row>
        <row r="3812">
          <cell r="A3812">
            <v>870099</v>
          </cell>
          <cell r="B3812">
            <v>1</v>
          </cell>
          <cell r="C3812" t="str">
            <v>JONES, MARIE</v>
          </cell>
          <cell r="D3812" t="str">
            <v>5</v>
          </cell>
        </row>
        <row r="3813">
          <cell r="A3813">
            <v>870120</v>
          </cell>
          <cell r="B3813">
            <v>5</v>
          </cell>
          <cell r="C3813" t="str">
            <v>MILLER, RANDALL</v>
          </cell>
          <cell r="D3813" t="str">
            <v>5</v>
          </cell>
        </row>
        <row r="3814">
          <cell r="A3814">
            <v>870159</v>
          </cell>
          <cell r="B3814">
            <v>2</v>
          </cell>
          <cell r="C3814" t="str">
            <v>ISOM, JONATHAN</v>
          </cell>
          <cell r="D3814" t="str">
            <v>3A</v>
          </cell>
        </row>
        <row r="3815">
          <cell r="A3815">
            <v>870262</v>
          </cell>
          <cell r="B3815">
            <v>2</v>
          </cell>
          <cell r="C3815" t="str">
            <v>McCaleb, Ray</v>
          </cell>
          <cell r="D3815" t="str">
            <v>5</v>
          </cell>
        </row>
        <row r="3816">
          <cell r="A3816">
            <v>870333</v>
          </cell>
          <cell r="B3816">
            <v>5</v>
          </cell>
          <cell r="C3816" t="str">
            <v>JACKSON, LONNIE P</v>
          </cell>
          <cell r="D3816" t="str">
            <v>6</v>
          </cell>
        </row>
        <row r="3817">
          <cell r="A3817">
            <v>870403</v>
          </cell>
          <cell r="B3817">
            <v>5</v>
          </cell>
          <cell r="C3817" t="str">
            <v>STONE, TOBIAS J</v>
          </cell>
          <cell r="D3817" t="str">
            <v>6</v>
          </cell>
        </row>
        <row r="3818">
          <cell r="A3818">
            <v>870724</v>
          </cell>
          <cell r="B3818">
            <v>4</v>
          </cell>
          <cell r="C3818" t="str">
            <v>CAREY, WILLIAM ANDREW</v>
          </cell>
          <cell r="D3818" t="str">
            <v>6</v>
          </cell>
        </row>
        <row r="3819">
          <cell r="A3819">
            <v>870764</v>
          </cell>
          <cell r="B3819">
            <v>4</v>
          </cell>
          <cell r="C3819" t="str">
            <v>GEBHARD, GERALD</v>
          </cell>
          <cell r="D3819"/>
        </row>
        <row r="3820">
          <cell r="A3820">
            <v>871317</v>
          </cell>
          <cell r="B3820">
            <v>3</v>
          </cell>
          <cell r="C3820" t="str">
            <v>NAVARRETE, JASON</v>
          </cell>
          <cell r="D3820" t="str">
            <v>4</v>
          </cell>
        </row>
        <row r="3821">
          <cell r="A3821">
            <v>871351</v>
          </cell>
          <cell r="B3821">
            <v>6</v>
          </cell>
          <cell r="C3821" t="str">
            <v>BAXTER, THELANA</v>
          </cell>
          <cell r="D3821" t="str">
            <v>6</v>
          </cell>
        </row>
        <row r="3822">
          <cell r="A3822">
            <v>871545</v>
          </cell>
          <cell r="B3822">
            <v>5</v>
          </cell>
          <cell r="C3822" t="str">
            <v>WINTERS, LINDA</v>
          </cell>
          <cell r="D3822" t="str">
            <v>5</v>
          </cell>
        </row>
        <row r="3823">
          <cell r="A3823">
            <v>871623</v>
          </cell>
          <cell r="B3823">
            <v>5</v>
          </cell>
          <cell r="C3823" t="str">
            <v>FONTAINE, RYAN MATTHEW</v>
          </cell>
          <cell r="D3823" t="str">
            <v>5</v>
          </cell>
        </row>
        <row r="3824">
          <cell r="A3824">
            <v>871623</v>
          </cell>
          <cell r="B3824">
            <v>5</v>
          </cell>
          <cell r="C3824" t="str">
            <v>FONTAINE, RYAN MATTHEW</v>
          </cell>
          <cell r="D3824" t="str">
            <v>5</v>
          </cell>
        </row>
        <row r="3825">
          <cell r="A3825">
            <v>871707</v>
          </cell>
          <cell r="B3825">
            <v>2</v>
          </cell>
          <cell r="C3825" t="str">
            <v>VILLWOCK, MATTHEW</v>
          </cell>
          <cell r="D3825" t="str">
            <v>5</v>
          </cell>
        </row>
        <row r="3826">
          <cell r="A3826">
            <v>871734</v>
          </cell>
          <cell r="B3826">
            <v>6</v>
          </cell>
          <cell r="C3826" t="str">
            <v>LOEWEN, REBECCA J</v>
          </cell>
          <cell r="D3826"/>
        </row>
        <row r="3827">
          <cell r="A3827">
            <v>871869</v>
          </cell>
          <cell r="B3827">
            <v>3</v>
          </cell>
          <cell r="C3827" t="str">
            <v>ALEXANDER, JENNIFER L</v>
          </cell>
          <cell r="D3827" t="str">
            <v>5</v>
          </cell>
        </row>
        <row r="3828">
          <cell r="A3828">
            <v>871878</v>
          </cell>
          <cell r="B3828">
            <v>6</v>
          </cell>
          <cell r="C3828" t="str">
            <v>HOLMES, GREGORY</v>
          </cell>
          <cell r="D3828" t="str">
            <v>5</v>
          </cell>
        </row>
        <row r="3829">
          <cell r="A3829">
            <v>872080</v>
          </cell>
          <cell r="B3829">
            <v>4</v>
          </cell>
          <cell r="C3829" t="str">
            <v>Whalen, William</v>
          </cell>
          <cell r="D3829" t="str">
            <v>3B</v>
          </cell>
        </row>
        <row r="3830">
          <cell r="A3830">
            <v>872257</v>
          </cell>
          <cell r="B3830">
            <v>3</v>
          </cell>
          <cell r="C3830" t="str">
            <v>CONDON, CRICKET LYNN</v>
          </cell>
          <cell r="D3830" t="str">
            <v>6</v>
          </cell>
        </row>
        <row r="3831">
          <cell r="A3831">
            <v>872400</v>
          </cell>
          <cell r="B3831">
            <v>1</v>
          </cell>
          <cell r="C3831" t="str">
            <v>CRITES, ADAM</v>
          </cell>
          <cell r="D3831" t="str">
            <v>5</v>
          </cell>
        </row>
        <row r="3832">
          <cell r="A3832">
            <v>872465</v>
          </cell>
          <cell r="B3832">
            <v>3</v>
          </cell>
          <cell r="C3832" t="str">
            <v>ADAMS, ANTHONY</v>
          </cell>
          <cell r="D3832" t="str">
            <v>5</v>
          </cell>
        </row>
        <row r="3833">
          <cell r="A3833">
            <v>872624</v>
          </cell>
          <cell r="B3833">
            <v>6</v>
          </cell>
          <cell r="C3833" t="str">
            <v>JONES, NATHANIEL</v>
          </cell>
          <cell r="D3833" t="str">
            <v>6</v>
          </cell>
        </row>
        <row r="3834">
          <cell r="A3834">
            <v>872772</v>
          </cell>
          <cell r="B3834">
            <v>5</v>
          </cell>
          <cell r="C3834" t="str">
            <v>ACKERMAN, MATTHEW</v>
          </cell>
          <cell r="D3834" t="str">
            <v>6</v>
          </cell>
        </row>
        <row r="3835">
          <cell r="A3835">
            <v>872777</v>
          </cell>
          <cell r="B3835">
            <v>2</v>
          </cell>
          <cell r="C3835" t="str">
            <v>EASTWOOD, NICOLE</v>
          </cell>
          <cell r="D3835" t="str">
            <v>4</v>
          </cell>
        </row>
        <row r="3836">
          <cell r="A3836">
            <v>872797</v>
          </cell>
          <cell r="B3836">
            <v>4</v>
          </cell>
          <cell r="C3836" t="str">
            <v>MARTIN, SHAWN</v>
          </cell>
          <cell r="D3836" t="str">
            <v>6</v>
          </cell>
        </row>
        <row r="3837">
          <cell r="A3837">
            <v>872919</v>
          </cell>
          <cell r="B3837">
            <v>6</v>
          </cell>
          <cell r="C3837" t="str">
            <v>BROOKSHIER, AMANDA</v>
          </cell>
          <cell r="D3837" t="str">
            <v>5</v>
          </cell>
        </row>
        <row r="3838">
          <cell r="A3838">
            <v>873247</v>
          </cell>
          <cell r="B3838">
            <v>4</v>
          </cell>
          <cell r="C3838" t="str">
            <v>GOTCHER, BRYANT T</v>
          </cell>
          <cell r="D3838" t="str">
            <v>6</v>
          </cell>
        </row>
        <row r="3839">
          <cell r="A3839">
            <v>873278</v>
          </cell>
          <cell r="B3839">
            <v>1</v>
          </cell>
          <cell r="C3839" t="str">
            <v>THORN, ROY</v>
          </cell>
          <cell r="D3839" t="str">
            <v>6</v>
          </cell>
        </row>
        <row r="3840">
          <cell r="A3840">
            <v>873342</v>
          </cell>
          <cell r="B3840">
            <v>3</v>
          </cell>
          <cell r="C3840" t="str">
            <v>FORD, ADAM</v>
          </cell>
          <cell r="D3840" t="str">
            <v>3B</v>
          </cell>
        </row>
        <row r="3841">
          <cell r="A3841">
            <v>873409</v>
          </cell>
          <cell r="B3841">
            <v>3</v>
          </cell>
          <cell r="C3841" t="str">
            <v>WALKER, JAMES</v>
          </cell>
          <cell r="D3841" t="str">
            <v>3B</v>
          </cell>
        </row>
        <row r="3842">
          <cell r="A3842">
            <v>873595</v>
          </cell>
          <cell r="B3842">
            <v>1</v>
          </cell>
          <cell r="C3842" t="str">
            <v>HOWARD, JEFFREY D</v>
          </cell>
          <cell r="D3842" t="str">
            <v>5</v>
          </cell>
        </row>
        <row r="3843">
          <cell r="A3843">
            <v>873602</v>
          </cell>
          <cell r="B3843">
            <v>1</v>
          </cell>
          <cell r="C3843" t="str">
            <v>STULL, DERIC D</v>
          </cell>
          <cell r="D3843" t="str">
            <v>6</v>
          </cell>
        </row>
        <row r="3844">
          <cell r="A3844">
            <v>873898</v>
          </cell>
          <cell r="B3844">
            <v>3</v>
          </cell>
          <cell r="C3844" t="str">
            <v>CARABELLO, CHRISTINE M</v>
          </cell>
          <cell r="D3844" t="str">
            <v>5</v>
          </cell>
        </row>
        <row r="3845">
          <cell r="A3845">
            <v>874042</v>
          </cell>
          <cell r="B3845">
            <v>5</v>
          </cell>
          <cell r="C3845" t="str">
            <v>JONES, CARLTON</v>
          </cell>
          <cell r="D3845" t="str">
            <v>5</v>
          </cell>
        </row>
        <row r="3846">
          <cell r="A3846">
            <v>874098</v>
          </cell>
          <cell r="B3846">
            <v>3</v>
          </cell>
          <cell r="C3846" t="str">
            <v>HALCOMB, BRANDON</v>
          </cell>
          <cell r="D3846" t="str">
            <v>5</v>
          </cell>
        </row>
        <row r="3847">
          <cell r="A3847">
            <v>874100</v>
          </cell>
          <cell r="B3847">
            <v>4</v>
          </cell>
          <cell r="C3847" t="str">
            <v>SPAKOWSKY, EMILY R</v>
          </cell>
          <cell r="D3847" t="str">
            <v>4</v>
          </cell>
        </row>
        <row r="3848">
          <cell r="A3848">
            <v>874106</v>
          </cell>
          <cell r="B3848">
            <v>6</v>
          </cell>
          <cell r="C3848" t="str">
            <v>HIRD, TEIGHLER</v>
          </cell>
          <cell r="D3848" t="str">
            <v>6</v>
          </cell>
        </row>
        <row r="3849">
          <cell r="A3849">
            <v>874310</v>
          </cell>
          <cell r="B3849">
            <v>1</v>
          </cell>
          <cell r="C3849" t="str">
            <v>MCDOUGAL, JONATHAN</v>
          </cell>
          <cell r="D3849" t="str">
            <v>3B</v>
          </cell>
        </row>
        <row r="3850">
          <cell r="A3850">
            <v>874372</v>
          </cell>
          <cell r="B3850">
            <v>5</v>
          </cell>
          <cell r="C3850" t="str">
            <v>CAZIN, MARIA</v>
          </cell>
          <cell r="D3850" t="str">
            <v>5</v>
          </cell>
        </row>
        <row r="3851">
          <cell r="A3851">
            <v>874539</v>
          </cell>
          <cell r="B3851">
            <v>6</v>
          </cell>
          <cell r="C3851" t="str">
            <v>HIGGINS JR, JONATHON</v>
          </cell>
          <cell r="D3851" t="str">
            <v>6</v>
          </cell>
        </row>
        <row r="3852">
          <cell r="A3852">
            <v>874670</v>
          </cell>
          <cell r="B3852">
            <v>4</v>
          </cell>
          <cell r="C3852" t="str">
            <v>Lu, Dawei</v>
          </cell>
          <cell r="D3852" t="str">
            <v>5</v>
          </cell>
        </row>
        <row r="3853">
          <cell r="A3853">
            <v>874830</v>
          </cell>
          <cell r="B3853">
            <v>5</v>
          </cell>
          <cell r="C3853" t="str">
            <v>DOYLE, JUSTIN</v>
          </cell>
          <cell r="D3853" t="str">
            <v>5</v>
          </cell>
        </row>
        <row r="3854">
          <cell r="A3854">
            <v>875121</v>
          </cell>
          <cell r="B3854">
            <v>4</v>
          </cell>
          <cell r="C3854" t="str">
            <v>Cummings, Paul</v>
          </cell>
          <cell r="D3854" t="str">
            <v>6</v>
          </cell>
        </row>
        <row r="3855">
          <cell r="A3855">
            <v>875453</v>
          </cell>
          <cell r="B3855">
            <v>1</v>
          </cell>
          <cell r="C3855" t="str">
            <v>TESDAHL, JESSICA</v>
          </cell>
          <cell r="D3855" t="str">
            <v>3A</v>
          </cell>
        </row>
        <row r="3856">
          <cell r="A3856">
            <v>875664</v>
          </cell>
          <cell r="B3856">
            <v>1</v>
          </cell>
          <cell r="C3856" t="str">
            <v>BROWN, RALPH</v>
          </cell>
          <cell r="D3856" t="str">
            <v>3A</v>
          </cell>
        </row>
        <row r="3857">
          <cell r="A3857">
            <v>875680</v>
          </cell>
          <cell r="B3857">
            <v>4</v>
          </cell>
          <cell r="C3857" t="str">
            <v>Troglin, Dawn</v>
          </cell>
          <cell r="D3857" t="str">
            <v>4</v>
          </cell>
        </row>
        <row r="3858">
          <cell r="A3858">
            <v>875854</v>
          </cell>
          <cell r="B3858">
            <v>6</v>
          </cell>
          <cell r="C3858" t="str">
            <v>HASSIG, SHAWN</v>
          </cell>
          <cell r="D3858"/>
        </row>
        <row r="3859">
          <cell r="A3859">
            <v>875968</v>
          </cell>
          <cell r="B3859">
            <v>2</v>
          </cell>
          <cell r="C3859" t="str">
            <v>LOPEZ, GEORGE</v>
          </cell>
          <cell r="D3859" t="str">
            <v>4</v>
          </cell>
        </row>
        <row r="3860">
          <cell r="A3860">
            <v>876010</v>
          </cell>
          <cell r="B3860">
            <v>3</v>
          </cell>
          <cell r="C3860" t="str">
            <v>MORAN, JOSEPH</v>
          </cell>
          <cell r="D3860" t="str">
            <v>6</v>
          </cell>
        </row>
        <row r="3861">
          <cell r="A3861">
            <v>876343</v>
          </cell>
          <cell r="B3861">
            <v>4</v>
          </cell>
          <cell r="C3861" t="str">
            <v>Jones, Sean</v>
          </cell>
          <cell r="D3861" t="str">
            <v>3A</v>
          </cell>
        </row>
        <row r="3862">
          <cell r="A3862">
            <v>876549</v>
          </cell>
          <cell r="B3862">
            <v>4</v>
          </cell>
          <cell r="C3862" t="str">
            <v>Thompson, Michelle</v>
          </cell>
          <cell r="D3862" t="str">
            <v>5</v>
          </cell>
        </row>
        <row r="3863">
          <cell r="A3863">
            <v>876562</v>
          </cell>
          <cell r="B3863">
            <v>1</v>
          </cell>
          <cell r="C3863" t="str">
            <v>DAYTON, JUSTIN E</v>
          </cell>
          <cell r="D3863" t="str">
            <v>4</v>
          </cell>
        </row>
        <row r="3864">
          <cell r="A3864">
            <v>876805</v>
          </cell>
          <cell r="B3864">
            <v>4</v>
          </cell>
          <cell r="C3864" t="str">
            <v>Armstrong, Nelson</v>
          </cell>
          <cell r="D3864" t="str">
            <v>4</v>
          </cell>
        </row>
        <row r="3865">
          <cell r="A3865">
            <v>877186</v>
          </cell>
          <cell r="B3865">
            <v>3</v>
          </cell>
          <cell r="C3865" t="str">
            <v>BOVARD, EDWARD</v>
          </cell>
          <cell r="D3865" t="str">
            <v>6</v>
          </cell>
        </row>
        <row r="3866">
          <cell r="A3866">
            <v>877288</v>
          </cell>
          <cell r="B3866">
            <v>5</v>
          </cell>
          <cell r="C3866" t="str">
            <v>FISCHER, CLIFFORD JR.</v>
          </cell>
          <cell r="D3866" t="str">
            <v>6</v>
          </cell>
        </row>
        <row r="3867">
          <cell r="A3867">
            <v>877659</v>
          </cell>
          <cell r="B3867">
            <v>3</v>
          </cell>
          <cell r="C3867" t="str">
            <v>OSBORNE, RYAN</v>
          </cell>
          <cell r="D3867" t="str">
            <v>5</v>
          </cell>
        </row>
        <row r="3868">
          <cell r="A3868">
            <v>877791</v>
          </cell>
          <cell r="B3868">
            <v>6</v>
          </cell>
          <cell r="C3868" t="str">
            <v>CROSIAR, CARL J</v>
          </cell>
          <cell r="D3868" t="str">
            <v>5</v>
          </cell>
        </row>
        <row r="3869">
          <cell r="A3869">
            <v>877815</v>
          </cell>
          <cell r="B3869">
            <v>1</v>
          </cell>
          <cell r="C3869" t="str">
            <v>BLACK, FRANK</v>
          </cell>
          <cell r="D3869" t="str">
            <v>4</v>
          </cell>
        </row>
        <row r="3870">
          <cell r="A3870">
            <v>877942</v>
          </cell>
          <cell r="B3870">
            <v>3</v>
          </cell>
          <cell r="C3870" t="str">
            <v>BROWN, DOMATREETSA</v>
          </cell>
          <cell r="D3870" t="str">
            <v>3A</v>
          </cell>
        </row>
        <row r="3871">
          <cell r="A3871">
            <v>878092</v>
          </cell>
          <cell r="B3871">
            <v>1</v>
          </cell>
          <cell r="C3871" t="str">
            <v>MOLINARI, MATTHEW O</v>
          </cell>
          <cell r="D3871" t="str">
            <v>6</v>
          </cell>
        </row>
        <row r="3872">
          <cell r="A3872">
            <v>878259</v>
          </cell>
          <cell r="B3872">
            <v>5</v>
          </cell>
          <cell r="C3872" t="str">
            <v>SOWELL, JAROD</v>
          </cell>
          <cell r="D3872" t="str">
            <v>5</v>
          </cell>
        </row>
        <row r="3873">
          <cell r="A3873">
            <v>879037</v>
          </cell>
          <cell r="B3873">
            <v>3</v>
          </cell>
          <cell r="C3873" t="str">
            <v>MILLER, SCOTT</v>
          </cell>
          <cell r="D3873" t="str">
            <v>6</v>
          </cell>
        </row>
        <row r="3874">
          <cell r="A3874">
            <v>879108</v>
          </cell>
          <cell r="B3874">
            <v>6</v>
          </cell>
          <cell r="C3874" t="str">
            <v>NELSON, CHRISTOPHER D.</v>
          </cell>
          <cell r="D3874" t="str">
            <v>6</v>
          </cell>
        </row>
        <row r="3875">
          <cell r="A3875">
            <v>879303</v>
          </cell>
          <cell r="B3875">
            <v>6</v>
          </cell>
          <cell r="C3875" t="str">
            <v>GERMANN, DANIEL</v>
          </cell>
          <cell r="D3875" t="str">
            <v>6</v>
          </cell>
        </row>
        <row r="3876">
          <cell r="A3876">
            <v>879317</v>
          </cell>
          <cell r="B3876">
            <v>4</v>
          </cell>
          <cell r="C3876" t="str">
            <v>Little, Dominique</v>
          </cell>
          <cell r="D3876" t="str">
            <v>5</v>
          </cell>
        </row>
        <row r="3877">
          <cell r="A3877">
            <v>879705</v>
          </cell>
          <cell r="B3877">
            <v>5</v>
          </cell>
          <cell r="C3877" t="str">
            <v>BEITZ, THEA</v>
          </cell>
          <cell r="D3877" t="str">
            <v>6</v>
          </cell>
        </row>
        <row r="3878">
          <cell r="A3878">
            <v>880582</v>
          </cell>
          <cell r="B3878">
            <v>5</v>
          </cell>
          <cell r="C3878" t="str">
            <v>MCCALL, JOSHUA LEE</v>
          </cell>
          <cell r="D3878" t="str">
            <v>5</v>
          </cell>
        </row>
        <row r="3879">
          <cell r="A3879">
            <v>880603</v>
          </cell>
          <cell r="B3879">
            <v>3</v>
          </cell>
          <cell r="C3879" t="str">
            <v>HUBBARD, LOREN</v>
          </cell>
          <cell r="D3879" t="str">
            <v>5</v>
          </cell>
        </row>
        <row r="3880">
          <cell r="A3880">
            <v>880611</v>
          </cell>
          <cell r="B3880">
            <v>6</v>
          </cell>
          <cell r="C3880" t="str">
            <v>FLESSAS, FRANZISKA A</v>
          </cell>
          <cell r="D3880" t="str">
            <v>5</v>
          </cell>
        </row>
        <row r="3881">
          <cell r="A3881">
            <v>880693</v>
          </cell>
          <cell r="B3881">
            <v>4</v>
          </cell>
          <cell r="C3881" t="str">
            <v>Steele, Christopher</v>
          </cell>
          <cell r="D3881" t="str">
            <v>6</v>
          </cell>
        </row>
        <row r="3882">
          <cell r="A3882">
            <v>881005</v>
          </cell>
          <cell r="B3882">
            <v>3</v>
          </cell>
          <cell r="C3882" t="str">
            <v>HEINTZ, STEVEN</v>
          </cell>
          <cell r="D3882" t="str">
            <v>4</v>
          </cell>
        </row>
        <row r="3883">
          <cell r="A3883">
            <v>881023</v>
          </cell>
          <cell r="B3883">
            <v>6</v>
          </cell>
          <cell r="C3883" t="str">
            <v>LAVENDER, CHESTER</v>
          </cell>
          <cell r="D3883" t="str">
            <v>6</v>
          </cell>
        </row>
        <row r="3884">
          <cell r="A3884">
            <v>881518</v>
          </cell>
          <cell r="B3884">
            <v>5</v>
          </cell>
          <cell r="C3884" t="str">
            <v>Traeger, Leslie</v>
          </cell>
          <cell r="D3884" t="str">
            <v>2</v>
          </cell>
        </row>
        <row r="3885">
          <cell r="A3885">
            <v>882014</v>
          </cell>
          <cell r="B3885">
            <v>6</v>
          </cell>
          <cell r="C3885" t="str">
            <v>FOSBURG, WALLACE</v>
          </cell>
          <cell r="D3885" t="str">
            <v>6</v>
          </cell>
        </row>
        <row r="3886">
          <cell r="A3886">
            <v>882129</v>
          </cell>
          <cell r="B3886">
            <v>2</v>
          </cell>
          <cell r="C3886" t="str">
            <v>BENNETT, DUSTIN</v>
          </cell>
          <cell r="D3886" t="str">
            <v>5</v>
          </cell>
        </row>
        <row r="3887">
          <cell r="A3887">
            <v>882296</v>
          </cell>
          <cell r="B3887">
            <v>4</v>
          </cell>
          <cell r="C3887" t="str">
            <v>Nelson, Zurab G.</v>
          </cell>
          <cell r="D3887" t="str">
            <v>6</v>
          </cell>
        </row>
        <row r="3888">
          <cell r="A3888">
            <v>882651</v>
          </cell>
          <cell r="B3888">
            <v>4</v>
          </cell>
          <cell r="C3888" t="str">
            <v>Rashid, Rashid</v>
          </cell>
          <cell r="D3888" t="str">
            <v>5</v>
          </cell>
        </row>
        <row r="3889">
          <cell r="A3889">
            <v>882835</v>
          </cell>
          <cell r="B3889">
            <v>4</v>
          </cell>
          <cell r="C3889" t="str">
            <v>St. Germain, Kenneth</v>
          </cell>
          <cell r="D3889" t="str">
            <v>6</v>
          </cell>
        </row>
        <row r="3890">
          <cell r="A3890">
            <v>883613</v>
          </cell>
          <cell r="B3890">
            <v>6</v>
          </cell>
          <cell r="C3890" t="str">
            <v>HICKMAN, NICHOLAS</v>
          </cell>
          <cell r="D3890" t="str">
            <v>4</v>
          </cell>
        </row>
        <row r="3891">
          <cell r="A3891">
            <v>883761</v>
          </cell>
          <cell r="B3891">
            <v>1</v>
          </cell>
          <cell r="C3891" t="str">
            <v>BASSE, MICHAEL</v>
          </cell>
          <cell r="D3891" t="str">
            <v>6</v>
          </cell>
        </row>
        <row r="3892">
          <cell r="A3892">
            <v>883919</v>
          </cell>
          <cell r="B3892">
            <v>4</v>
          </cell>
          <cell r="C3892" t="str">
            <v>Hart, Heather</v>
          </cell>
          <cell r="D3892" t="str">
            <v>3A</v>
          </cell>
        </row>
        <row r="3893">
          <cell r="A3893">
            <v>883969</v>
          </cell>
          <cell r="B3893">
            <v>4</v>
          </cell>
          <cell r="C3893" t="str">
            <v>Barnes, Alazeem</v>
          </cell>
          <cell r="D3893" t="str">
            <v>4</v>
          </cell>
        </row>
        <row r="3894">
          <cell r="A3894">
            <v>883971</v>
          </cell>
          <cell r="B3894">
            <v>5</v>
          </cell>
          <cell r="C3894" t="str">
            <v>SIMPSON, BRYDON</v>
          </cell>
          <cell r="D3894" t="str">
            <v>6</v>
          </cell>
        </row>
        <row r="3895">
          <cell r="A3895">
            <v>884209</v>
          </cell>
          <cell r="B3895">
            <v>4</v>
          </cell>
          <cell r="C3895" t="str">
            <v>Tiwana, Harshan</v>
          </cell>
          <cell r="D3895" t="str">
            <v>5</v>
          </cell>
        </row>
        <row r="3896">
          <cell r="A3896">
            <v>885193</v>
          </cell>
          <cell r="B3896">
            <v>2</v>
          </cell>
          <cell r="C3896" t="str">
            <v>BRYANT, ERIK</v>
          </cell>
          <cell r="D3896" t="str">
            <v>5</v>
          </cell>
        </row>
        <row r="3897">
          <cell r="A3897">
            <v>885423</v>
          </cell>
          <cell r="B3897">
            <v>6</v>
          </cell>
          <cell r="C3897" t="str">
            <v>YORK, JUSTIN</v>
          </cell>
          <cell r="D3897" t="str">
            <v>6</v>
          </cell>
        </row>
        <row r="3898">
          <cell r="A3898">
            <v>885488</v>
          </cell>
          <cell r="B3898">
            <v>4</v>
          </cell>
          <cell r="C3898" t="str">
            <v>Moomey, Caleb</v>
          </cell>
          <cell r="D3898" t="str">
            <v>6</v>
          </cell>
        </row>
        <row r="3899">
          <cell r="A3899">
            <v>885767</v>
          </cell>
          <cell r="B3899">
            <v>1</v>
          </cell>
          <cell r="C3899" t="str">
            <v>RAY, WILLIAM WARD</v>
          </cell>
          <cell r="D3899" t="str">
            <v>6</v>
          </cell>
        </row>
        <row r="3900">
          <cell r="A3900">
            <v>886521</v>
          </cell>
          <cell r="B3900">
            <v>1</v>
          </cell>
          <cell r="C3900" t="str">
            <v>PRICE, CHRISTOPHER</v>
          </cell>
          <cell r="D3900" t="str">
            <v>6</v>
          </cell>
        </row>
        <row r="3901">
          <cell r="A3901">
            <v>886634</v>
          </cell>
          <cell r="B3901">
            <v>5</v>
          </cell>
          <cell r="C3901" t="str">
            <v>DAIN, BRANDON</v>
          </cell>
          <cell r="D3901" t="str">
            <v>6</v>
          </cell>
        </row>
        <row r="3902">
          <cell r="A3902">
            <v>886876</v>
          </cell>
          <cell r="B3902">
            <v>3</v>
          </cell>
          <cell r="C3902" t="str">
            <v>REED, TYELOR</v>
          </cell>
          <cell r="D3902" t="str">
            <v>6</v>
          </cell>
        </row>
        <row r="3903">
          <cell r="A3903">
            <v>886961</v>
          </cell>
          <cell r="B3903">
            <v>2</v>
          </cell>
          <cell r="C3903" t="str">
            <v>PULLEN, KATE</v>
          </cell>
          <cell r="D3903" t="str">
            <v>5</v>
          </cell>
        </row>
        <row r="3904">
          <cell r="A3904">
            <v>887365</v>
          </cell>
          <cell r="B3904">
            <v>4</v>
          </cell>
          <cell r="C3904" t="str">
            <v>Martone, Geeta</v>
          </cell>
          <cell r="D3904" t="str">
            <v>5</v>
          </cell>
        </row>
        <row r="3905">
          <cell r="A3905">
            <v>887734</v>
          </cell>
          <cell r="B3905">
            <v>4</v>
          </cell>
          <cell r="C3905" t="str">
            <v>Moynihan, Sonny</v>
          </cell>
          <cell r="D3905" t="str">
            <v>3A</v>
          </cell>
        </row>
        <row r="3906">
          <cell r="A3906">
            <v>888060</v>
          </cell>
          <cell r="B3906">
            <v>2</v>
          </cell>
          <cell r="C3906" t="str">
            <v>ANDERSON, ALEX</v>
          </cell>
          <cell r="D3906" t="str">
            <v>3B</v>
          </cell>
        </row>
        <row r="3907">
          <cell r="A3907">
            <v>888507</v>
          </cell>
          <cell r="B3907">
            <v>6</v>
          </cell>
          <cell r="C3907" t="str">
            <v>MCINTYRE, PATRICK</v>
          </cell>
          <cell r="D3907" t="str">
            <v>5</v>
          </cell>
        </row>
        <row r="3908">
          <cell r="A3908">
            <v>888774</v>
          </cell>
          <cell r="B3908">
            <v>4</v>
          </cell>
          <cell r="C3908" t="str">
            <v>Wisniewski, Shawn</v>
          </cell>
          <cell r="D3908" t="str">
            <v>6</v>
          </cell>
        </row>
        <row r="3909">
          <cell r="A3909">
            <v>889791</v>
          </cell>
          <cell r="B3909">
            <v>4</v>
          </cell>
          <cell r="C3909" t="str">
            <v>Noel, Zoe</v>
          </cell>
          <cell r="D3909" t="str">
            <v>5</v>
          </cell>
        </row>
        <row r="3910">
          <cell r="A3910">
            <v>889975</v>
          </cell>
          <cell r="B3910">
            <v>6</v>
          </cell>
          <cell r="C3910" t="str">
            <v>HAGER, AARON</v>
          </cell>
          <cell r="D3910" t="str">
            <v>5</v>
          </cell>
        </row>
        <row r="3911">
          <cell r="A3911">
            <v>890443</v>
          </cell>
          <cell r="B3911">
            <v>2</v>
          </cell>
          <cell r="C3911" t="str">
            <v>PLOCHOWIETZ, J.</v>
          </cell>
          <cell r="D3911" t="str">
            <v>3B</v>
          </cell>
        </row>
        <row r="3912">
          <cell r="A3912">
            <v>891521</v>
          </cell>
          <cell r="B3912">
            <v>5</v>
          </cell>
          <cell r="C3912" t="str">
            <v>FOUTZ, JOSHUA</v>
          </cell>
          <cell r="D3912" t="str">
            <v>6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Administrator Regression Table"/>
      <sheetName val="RES"/>
      <sheetName val="ReadMe"/>
      <sheetName val="A - General Info &amp; Cert"/>
      <sheetName val="B - ISS Payroll Expenses"/>
      <sheetName val="C - Non-ISS Expenses"/>
      <sheetName val="D - Revenue"/>
      <sheetName val="E - Residential Staffing"/>
      <sheetName val="E - Residential Staffing Add'l"/>
      <sheetName val="F - Healthcare Expenses"/>
      <sheetName val="G - ISS Settlement"/>
    </sheetNames>
    <sheetDataSet>
      <sheetData sheetId="0"/>
      <sheetData sheetId="1"/>
      <sheetData sheetId="2">
        <row r="6">
          <cell r="F6" t="str">
            <v>SL Supported Living</v>
          </cell>
          <cell r="G6" t="str">
            <v>GH Group Home</v>
          </cell>
          <cell r="H6" t="str">
            <v>GTH Group Training Home</v>
          </cell>
        </row>
        <row r="48">
          <cell r="E48">
            <v>2214946.71</v>
          </cell>
          <cell r="F48">
            <v>1332003.1499999999</v>
          </cell>
          <cell r="G48">
            <v>495795.02999999997</v>
          </cell>
          <cell r="H48">
            <v>387148.53</v>
          </cell>
        </row>
      </sheetData>
      <sheetData sheetId="3"/>
      <sheetData sheetId="4">
        <row r="8">
          <cell r="C8" t="str">
            <v>Small Town, WA  99901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7">
          <cell r="C37">
            <v>2214946.71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s"/>
      <sheetName val="Internal Summary"/>
      <sheetName val="P1 Service Code List"/>
      <sheetName val="Still employed in 2018"/>
      <sheetName val="Jan"/>
      <sheetName val="Sheet1"/>
      <sheetName val="G - ISS Settlement"/>
      <sheetName val="Schedule H - Rate History"/>
      <sheetName val="ISS Staff Who Left"/>
    </sheetNames>
    <sheetDataSet>
      <sheetData sheetId="0"/>
      <sheetData sheetId="1">
        <row r="3">
          <cell r="E3" t="str">
            <v>3S - ABC Residential Services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hange Wksht"/>
      <sheetName val="Create_History"/>
      <sheetName val="Export_History_Raw"/>
      <sheetName val="Export_History"/>
      <sheetName val="Email Lists"/>
      <sheetName val="P1 Batch"/>
      <sheetName val="Change Log"/>
      <sheetName val="BobbieGetCurrentRates"/>
      <sheetName val="History_Master"/>
      <sheetName val="Retrieve Rates Data"/>
      <sheetName val="Exhibit B"/>
      <sheetName val="DD_Emails_Master"/>
      <sheetName val="County etc Lists"/>
      <sheetName val="SLAdm Tbl"/>
      <sheetName val="GH Adm Tbl"/>
      <sheetName val="P1 Rates"/>
    </sheetNames>
    <sheetDataSet>
      <sheetData sheetId="0">
        <row r="2">
          <cell r="S2" t="str">
            <v>sharon.prose@dshs.wa.gov</v>
          </cell>
        </row>
        <row r="3">
          <cell r="R3" t="str">
            <v>Pech, Denise (ADSA/DDD)</v>
          </cell>
          <cell r="S3" t="str">
            <v>Denise.Pech@dshs.wa.gov</v>
          </cell>
        </row>
        <row r="4">
          <cell r="R4" t="str">
            <v>Winchel, Wendi (DSHS/DDD)</v>
          </cell>
          <cell r="S4" t="str">
            <v>wendi.winchel@dshs.wa.gov</v>
          </cell>
        </row>
        <row r="5">
          <cell r="R5" t="str">
            <v>Johnson, Tod P. (DSHS/DDA)</v>
          </cell>
          <cell r="S5" t="str">
            <v>tod.johnson@dshs.wa.gov</v>
          </cell>
        </row>
        <row r="8">
          <cell r="R8" t="str">
            <v>Cloninger, Sharon (DSHS/DDD)</v>
          </cell>
        </row>
        <row r="11">
          <cell r="C11" t="str">
            <v>3S - L.G.H. RESIDENTIAL SERVICES</v>
          </cell>
        </row>
        <row r="19">
          <cell r="M19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  <cell r="C2">
            <v>0</v>
          </cell>
          <cell r="D2">
            <v>0</v>
          </cell>
        </row>
        <row r="3">
          <cell r="A3" t="str">
            <v>Adams</v>
          </cell>
          <cell r="B3" t="str">
            <v>NON-MSA</v>
          </cell>
          <cell r="C3">
            <v>16.37</v>
          </cell>
          <cell r="D3">
            <v>0.43</v>
          </cell>
        </row>
        <row r="4">
          <cell r="A4" t="str">
            <v>Asotin</v>
          </cell>
          <cell r="B4" t="str">
            <v>MSA</v>
          </cell>
          <cell r="C4">
            <v>16.68</v>
          </cell>
          <cell r="D4">
            <v>0.44</v>
          </cell>
        </row>
        <row r="5">
          <cell r="A5" t="str">
            <v>Benton</v>
          </cell>
          <cell r="B5" t="str">
            <v>MSA</v>
          </cell>
          <cell r="C5">
            <v>16.68</v>
          </cell>
          <cell r="D5">
            <v>0.44</v>
          </cell>
        </row>
        <row r="6">
          <cell r="A6" t="str">
            <v>Chelan</v>
          </cell>
          <cell r="B6" t="str">
            <v>MSA</v>
          </cell>
          <cell r="C6">
            <v>16.68</v>
          </cell>
          <cell r="D6">
            <v>0.44</v>
          </cell>
        </row>
        <row r="7">
          <cell r="A7" t="str">
            <v>Clallam</v>
          </cell>
          <cell r="B7" t="str">
            <v>NON-MSA</v>
          </cell>
          <cell r="C7">
            <v>16.37</v>
          </cell>
          <cell r="D7">
            <v>0.43</v>
          </cell>
        </row>
        <row r="8">
          <cell r="A8" t="str">
            <v>Clark</v>
          </cell>
          <cell r="B8" t="str">
            <v>MSA</v>
          </cell>
          <cell r="C8">
            <v>16.68</v>
          </cell>
          <cell r="D8">
            <v>0.44</v>
          </cell>
        </row>
        <row r="9">
          <cell r="A9" t="str">
            <v>Columbia</v>
          </cell>
          <cell r="B9" t="str">
            <v>NON-MSA</v>
          </cell>
          <cell r="C9">
            <v>16.37</v>
          </cell>
          <cell r="D9">
            <v>0.43</v>
          </cell>
        </row>
        <row r="10">
          <cell r="A10" t="str">
            <v>Cowlitz</v>
          </cell>
          <cell r="B10" t="str">
            <v>MSA</v>
          </cell>
          <cell r="C10">
            <v>16.68</v>
          </cell>
          <cell r="D10">
            <v>0.44</v>
          </cell>
        </row>
        <row r="11">
          <cell r="A11" t="str">
            <v>Douglas</v>
          </cell>
          <cell r="B11" t="str">
            <v>MSA</v>
          </cell>
          <cell r="C11">
            <v>16.68</v>
          </cell>
          <cell r="D11">
            <v>0.44</v>
          </cell>
        </row>
        <row r="12">
          <cell r="A12" t="str">
            <v>Ferry</v>
          </cell>
          <cell r="B12" t="str">
            <v>NON-MSA</v>
          </cell>
          <cell r="C12">
            <v>16.37</v>
          </cell>
          <cell r="D12">
            <v>0.43</v>
          </cell>
        </row>
        <row r="13">
          <cell r="A13" t="str">
            <v>Franklin</v>
          </cell>
          <cell r="B13" t="str">
            <v>MSA</v>
          </cell>
          <cell r="C13">
            <v>16.68</v>
          </cell>
          <cell r="D13">
            <v>0.44</v>
          </cell>
        </row>
        <row r="14">
          <cell r="A14" t="str">
            <v>Garfield</v>
          </cell>
          <cell r="B14" t="str">
            <v>NON-MSA</v>
          </cell>
          <cell r="C14">
            <v>16.37</v>
          </cell>
          <cell r="D14">
            <v>0.43</v>
          </cell>
        </row>
        <row r="15">
          <cell r="A15" t="str">
            <v>Grant</v>
          </cell>
          <cell r="B15" t="str">
            <v>NON-MSA</v>
          </cell>
          <cell r="C15">
            <v>16.37</v>
          </cell>
          <cell r="D15">
            <v>0.43</v>
          </cell>
        </row>
        <row r="16">
          <cell r="A16" t="str">
            <v>Grays Harbor</v>
          </cell>
          <cell r="B16" t="str">
            <v>NON-MSA</v>
          </cell>
          <cell r="C16">
            <v>16.37</v>
          </cell>
          <cell r="D16">
            <v>0.43</v>
          </cell>
        </row>
        <row r="17">
          <cell r="A17" t="str">
            <v>Island</v>
          </cell>
          <cell r="B17" t="str">
            <v>MSA</v>
          </cell>
          <cell r="C17">
            <v>16.68</v>
          </cell>
          <cell r="D17">
            <v>0.44</v>
          </cell>
        </row>
        <row r="18">
          <cell r="A18" t="str">
            <v>Jefferson</v>
          </cell>
          <cell r="B18" t="str">
            <v>NON-MSA</v>
          </cell>
          <cell r="C18">
            <v>16.37</v>
          </cell>
          <cell r="D18">
            <v>0.43</v>
          </cell>
        </row>
        <row r="19">
          <cell r="A19" t="str">
            <v>King</v>
          </cell>
          <cell r="B19" t="str">
            <v>KING</v>
          </cell>
          <cell r="C19">
            <v>17.28</v>
          </cell>
          <cell r="D19">
            <v>0.46</v>
          </cell>
        </row>
        <row r="20">
          <cell r="A20" t="str">
            <v>Kitsap</v>
          </cell>
          <cell r="B20" t="str">
            <v>MSA</v>
          </cell>
          <cell r="C20">
            <v>16.68</v>
          </cell>
          <cell r="D20">
            <v>0.44</v>
          </cell>
        </row>
        <row r="21">
          <cell r="A21" t="str">
            <v>Kittitas</v>
          </cell>
          <cell r="B21" t="str">
            <v>NON-MSA</v>
          </cell>
          <cell r="C21">
            <v>16.37</v>
          </cell>
          <cell r="D21">
            <v>0.43</v>
          </cell>
        </row>
        <row r="22">
          <cell r="A22" t="str">
            <v>Klickitat</v>
          </cell>
          <cell r="B22" t="str">
            <v>NON-MSA</v>
          </cell>
          <cell r="C22">
            <v>16.37</v>
          </cell>
          <cell r="D22">
            <v>0.43</v>
          </cell>
        </row>
        <row r="23">
          <cell r="A23" t="str">
            <v>Lewis</v>
          </cell>
          <cell r="B23" t="str">
            <v>NON-MSA</v>
          </cell>
          <cell r="C23">
            <v>16.37</v>
          </cell>
          <cell r="D23">
            <v>0.43</v>
          </cell>
        </row>
        <row r="24">
          <cell r="A24" t="str">
            <v>Lincoln</v>
          </cell>
          <cell r="B24" t="str">
            <v>NON-MSA</v>
          </cell>
          <cell r="C24">
            <v>16.37</v>
          </cell>
          <cell r="D24">
            <v>0.43</v>
          </cell>
        </row>
        <row r="25">
          <cell r="A25" t="str">
            <v>Mason</v>
          </cell>
          <cell r="B25" t="str">
            <v>MSA</v>
          </cell>
          <cell r="C25">
            <v>16.68</v>
          </cell>
          <cell r="D25">
            <v>0.44</v>
          </cell>
        </row>
        <row r="26">
          <cell r="A26" t="str">
            <v>Okanogan</v>
          </cell>
          <cell r="B26" t="str">
            <v>NON-MSA</v>
          </cell>
          <cell r="C26">
            <v>16.37</v>
          </cell>
          <cell r="D26">
            <v>0.43</v>
          </cell>
        </row>
        <row r="27">
          <cell r="A27" t="str">
            <v>Pacific</v>
          </cell>
          <cell r="B27" t="str">
            <v>NON-MSA</v>
          </cell>
          <cell r="C27">
            <v>16.37</v>
          </cell>
          <cell r="D27">
            <v>0.43</v>
          </cell>
        </row>
        <row r="28">
          <cell r="A28" t="str">
            <v>Pend Oreille</v>
          </cell>
          <cell r="B28" t="str">
            <v>NON-MSA</v>
          </cell>
          <cell r="C28">
            <v>16.37</v>
          </cell>
          <cell r="D28">
            <v>0.43</v>
          </cell>
        </row>
        <row r="29">
          <cell r="A29" t="str">
            <v>Pierce</v>
          </cell>
          <cell r="B29" t="str">
            <v>MSA</v>
          </cell>
          <cell r="C29">
            <v>16.68</v>
          </cell>
          <cell r="D29">
            <v>0.44</v>
          </cell>
        </row>
        <row r="30">
          <cell r="A30" t="str">
            <v>San Juan</v>
          </cell>
          <cell r="B30" t="str">
            <v>NON-MSA</v>
          </cell>
          <cell r="C30">
            <v>16.37</v>
          </cell>
          <cell r="D30">
            <v>0.43</v>
          </cell>
        </row>
        <row r="31">
          <cell r="A31" t="str">
            <v>Skagit</v>
          </cell>
          <cell r="B31" t="str">
            <v>MSA</v>
          </cell>
          <cell r="C31">
            <v>16.68</v>
          </cell>
          <cell r="D31">
            <v>0.44</v>
          </cell>
        </row>
        <row r="32">
          <cell r="A32" t="str">
            <v>Skamania</v>
          </cell>
          <cell r="B32" t="str">
            <v>NON-MSA</v>
          </cell>
          <cell r="C32">
            <v>16.37</v>
          </cell>
          <cell r="D32">
            <v>0.43</v>
          </cell>
        </row>
        <row r="33">
          <cell r="A33" t="str">
            <v>Snohomish</v>
          </cell>
          <cell r="B33" t="str">
            <v>MSA</v>
          </cell>
          <cell r="C33">
            <v>16.68</v>
          </cell>
          <cell r="D33">
            <v>0.44</v>
          </cell>
        </row>
        <row r="34">
          <cell r="A34" t="str">
            <v>Spokane</v>
          </cell>
          <cell r="B34" t="str">
            <v>MSA</v>
          </cell>
          <cell r="C34">
            <v>16.68</v>
          </cell>
          <cell r="D34">
            <v>0.44</v>
          </cell>
        </row>
        <row r="35">
          <cell r="A35" t="str">
            <v>Stevens</v>
          </cell>
          <cell r="B35" t="str">
            <v>NON-MSA</v>
          </cell>
          <cell r="C35">
            <v>16.37</v>
          </cell>
          <cell r="D35">
            <v>0.43</v>
          </cell>
        </row>
        <row r="36">
          <cell r="A36" t="str">
            <v>Thurston</v>
          </cell>
          <cell r="B36" t="str">
            <v>MSA</v>
          </cell>
          <cell r="C36">
            <v>16.68</v>
          </cell>
          <cell r="D36">
            <v>0.44</v>
          </cell>
        </row>
        <row r="37">
          <cell r="A37" t="str">
            <v>Wahkiakum</v>
          </cell>
          <cell r="B37" t="str">
            <v>NON-MSA</v>
          </cell>
          <cell r="C37">
            <v>16.37</v>
          </cell>
          <cell r="D37">
            <v>0.43</v>
          </cell>
        </row>
        <row r="38">
          <cell r="A38" t="str">
            <v>Walla Walla</v>
          </cell>
          <cell r="B38" t="str">
            <v>NON-MSA</v>
          </cell>
          <cell r="C38">
            <v>16.37</v>
          </cell>
          <cell r="D38">
            <v>0.43</v>
          </cell>
        </row>
        <row r="39">
          <cell r="A39" t="str">
            <v>Whatcom</v>
          </cell>
          <cell r="B39" t="str">
            <v>MSA</v>
          </cell>
          <cell r="C39">
            <v>16.68</v>
          </cell>
          <cell r="D39">
            <v>0.44</v>
          </cell>
        </row>
        <row r="40">
          <cell r="A40" t="str">
            <v>Whitman</v>
          </cell>
          <cell r="B40" t="str">
            <v>NON-MSA</v>
          </cell>
          <cell r="C40">
            <v>16.37</v>
          </cell>
          <cell r="D40">
            <v>0.43</v>
          </cell>
        </row>
        <row r="41">
          <cell r="A41" t="str">
            <v>Yakima</v>
          </cell>
          <cell r="B41" t="str">
            <v>MSA</v>
          </cell>
          <cell r="C41">
            <v>16.68</v>
          </cell>
          <cell r="D41">
            <v>0.44</v>
          </cell>
        </row>
      </sheetData>
      <sheetData sheetId="13">
        <row r="5">
          <cell r="B5">
            <v>0</v>
          </cell>
          <cell r="C5">
            <v>0.5</v>
          </cell>
          <cell r="D5">
            <v>9.17</v>
          </cell>
          <cell r="E5">
            <v>9.36</v>
          </cell>
          <cell r="F5">
            <v>10.029999999999999</v>
          </cell>
          <cell r="G5">
            <v>10.27</v>
          </cell>
          <cell r="H5">
            <v>10.48</v>
          </cell>
          <cell r="I5">
            <v>11.23</v>
          </cell>
        </row>
        <row r="6">
          <cell r="B6">
            <v>0.5</v>
          </cell>
          <cell r="C6">
            <v>1</v>
          </cell>
          <cell r="D6">
            <v>11.4</v>
          </cell>
          <cell r="E6">
            <v>11.62</v>
          </cell>
          <cell r="F6">
            <v>12.46</v>
          </cell>
          <cell r="G6">
            <v>12.77</v>
          </cell>
          <cell r="H6">
            <v>13.03</v>
          </cell>
          <cell r="I6">
            <v>13.97</v>
          </cell>
        </row>
        <row r="7">
          <cell r="B7">
            <v>1</v>
          </cell>
          <cell r="C7">
            <v>1.5</v>
          </cell>
          <cell r="D7">
            <v>13.65</v>
          </cell>
          <cell r="E7">
            <v>13.91</v>
          </cell>
          <cell r="F7">
            <v>14.92</v>
          </cell>
          <cell r="G7">
            <v>15.28</v>
          </cell>
          <cell r="H7">
            <v>15.59</v>
          </cell>
          <cell r="I7">
            <v>16.72</v>
          </cell>
        </row>
        <row r="8">
          <cell r="B8">
            <v>1.5</v>
          </cell>
          <cell r="C8">
            <v>2</v>
          </cell>
          <cell r="D8">
            <v>15.65</v>
          </cell>
          <cell r="E8">
            <v>15.96</v>
          </cell>
          <cell r="F8">
            <v>17.11</v>
          </cell>
          <cell r="G8">
            <v>17.53</v>
          </cell>
          <cell r="H8">
            <v>17.88</v>
          </cell>
          <cell r="I8">
            <v>19.170000000000002</v>
          </cell>
        </row>
        <row r="9">
          <cell r="B9">
            <v>2</v>
          </cell>
          <cell r="C9">
            <v>2.5</v>
          </cell>
          <cell r="D9">
            <v>17.690000000000001</v>
          </cell>
          <cell r="E9">
            <v>18.05</v>
          </cell>
          <cell r="F9">
            <v>19.350000000000001</v>
          </cell>
          <cell r="G9">
            <v>19.82</v>
          </cell>
          <cell r="H9">
            <v>20.21</v>
          </cell>
          <cell r="I9">
            <v>21.67</v>
          </cell>
        </row>
        <row r="10">
          <cell r="B10">
            <v>2.5</v>
          </cell>
          <cell r="C10">
            <v>3</v>
          </cell>
          <cell r="D10">
            <v>19.95</v>
          </cell>
          <cell r="E10">
            <v>20.350000000000001</v>
          </cell>
          <cell r="F10">
            <v>21.82</v>
          </cell>
          <cell r="G10">
            <v>22.35</v>
          </cell>
          <cell r="H10">
            <v>22.8</v>
          </cell>
          <cell r="I10">
            <v>24.44</v>
          </cell>
        </row>
        <row r="11">
          <cell r="B11">
            <v>3</v>
          </cell>
          <cell r="C11">
            <v>3.5</v>
          </cell>
          <cell r="D11">
            <v>22.21</v>
          </cell>
          <cell r="E11">
            <v>22.64</v>
          </cell>
          <cell r="F11">
            <v>24.28</v>
          </cell>
          <cell r="G11">
            <v>24.88</v>
          </cell>
          <cell r="H11">
            <v>25.37</v>
          </cell>
          <cell r="I11">
            <v>27.2</v>
          </cell>
        </row>
        <row r="12">
          <cell r="B12">
            <v>3.5</v>
          </cell>
          <cell r="C12">
            <v>4</v>
          </cell>
          <cell r="D12">
            <v>24.34</v>
          </cell>
          <cell r="E12">
            <v>24.82</v>
          </cell>
          <cell r="F12">
            <v>26.61</v>
          </cell>
          <cell r="G12">
            <v>27.26</v>
          </cell>
          <cell r="H12">
            <v>27.8</v>
          </cell>
          <cell r="I12">
            <v>29.81</v>
          </cell>
        </row>
        <row r="13">
          <cell r="B13">
            <v>4</v>
          </cell>
          <cell r="C13">
            <v>4.5</v>
          </cell>
          <cell r="D13">
            <v>26.2</v>
          </cell>
          <cell r="E13">
            <v>26.72</v>
          </cell>
          <cell r="F13">
            <v>28.64</v>
          </cell>
          <cell r="G13">
            <v>29.35</v>
          </cell>
          <cell r="H13">
            <v>29.93</v>
          </cell>
          <cell r="I13">
            <v>32.090000000000003</v>
          </cell>
        </row>
        <row r="14">
          <cell r="B14">
            <v>4.5</v>
          </cell>
          <cell r="C14">
            <v>5</v>
          </cell>
          <cell r="D14">
            <v>27.83</v>
          </cell>
          <cell r="E14">
            <v>28.37</v>
          </cell>
          <cell r="F14">
            <v>30.4</v>
          </cell>
          <cell r="G14">
            <v>31.16</v>
          </cell>
          <cell r="H14">
            <v>31.77</v>
          </cell>
          <cell r="I14">
            <v>34.07</v>
          </cell>
        </row>
        <row r="15">
          <cell r="B15">
            <v>5</v>
          </cell>
          <cell r="C15">
            <v>5.5</v>
          </cell>
          <cell r="D15">
            <v>29.22</v>
          </cell>
          <cell r="E15">
            <v>29.78</v>
          </cell>
          <cell r="F15">
            <v>31.93</v>
          </cell>
          <cell r="G15">
            <v>32.72</v>
          </cell>
          <cell r="H15">
            <v>33.35</v>
          </cell>
          <cell r="I15">
            <v>35.76</v>
          </cell>
        </row>
        <row r="16">
          <cell r="B16">
            <v>5.5</v>
          </cell>
          <cell r="C16">
            <v>6</v>
          </cell>
          <cell r="D16">
            <v>30.4</v>
          </cell>
          <cell r="E16">
            <v>30.99</v>
          </cell>
          <cell r="F16">
            <v>33.21</v>
          </cell>
          <cell r="G16">
            <v>34.04</v>
          </cell>
          <cell r="H16">
            <v>34.700000000000003</v>
          </cell>
          <cell r="I16">
            <v>37.21</v>
          </cell>
        </row>
        <row r="17">
          <cell r="B17">
            <v>6</v>
          </cell>
          <cell r="C17">
            <v>6.5</v>
          </cell>
          <cell r="D17">
            <v>31.38</v>
          </cell>
          <cell r="E17">
            <v>32</v>
          </cell>
          <cell r="F17">
            <v>34.29</v>
          </cell>
          <cell r="G17">
            <v>35.15</v>
          </cell>
          <cell r="H17">
            <v>35.83</v>
          </cell>
          <cell r="I17">
            <v>38.42</v>
          </cell>
        </row>
        <row r="18">
          <cell r="B18">
            <v>6.5</v>
          </cell>
          <cell r="C18">
            <v>7</v>
          </cell>
          <cell r="D18">
            <v>32.200000000000003</v>
          </cell>
          <cell r="E18">
            <v>32.83</v>
          </cell>
          <cell r="F18">
            <v>35.18</v>
          </cell>
          <cell r="G18">
            <v>36.049999999999997</v>
          </cell>
          <cell r="H18">
            <v>36.76</v>
          </cell>
          <cell r="I18">
            <v>39.42</v>
          </cell>
        </row>
        <row r="19">
          <cell r="B19">
            <v>7</v>
          </cell>
          <cell r="C19">
            <v>7.5</v>
          </cell>
          <cell r="D19">
            <v>32.85</v>
          </cell>
          <cell r="E19">
            <v>33.49</v>
          </cell>
          <cell r="F19">
            <v>35.9</v>
          </cell>
          <cell r="G19">
            <v>36.79</v>
          </cell>
          <cell r="H19">
            <v>37.520000000000003</v>
          </cell>
          <cell r="I19">
            <v>40.22</v>
          </cell>
        </row>
        <row r="20">
          <cell r="B20">
            <v>7.5</v>
          </cell>
          <cell r="C20">
            <v>8</v>
          </cell>
          <cell r="D20">
            <v>33.36</v>
          </cell>
          <cell r="E20">
            <v>34.020000000000003</v>
          </cell>
          <cell r="F20">
            <v>36.450000000000003</v>
          </cell>
          <cell r="G20">
            <v>37.36</v>
          </cell>
          <cell r="H20">
            <v>38.1</v>
          </cell>
          <cell r="I20">
            <v>40.840000000000003</v>
          </cell>
        </row>
        <row r="21">
          <cell r="B21">
            <v>8</v>
          </cell>
          <cell r="C21">
            <v>8.5</v>
          </cell>
          <cell r="D21">
            <v>33.74</v>
          </cell>
          <cell r="E21">
            <v>34.4</v>
          </cell>
          <cell r="F21">
            <v>36.85</v>
          </cell>
          <cell r="G21">
            <v>37.79</v>
          </cell>
          <cell r="H21">
            <v>38.53</v>
          </cell>
          <cell r="I21">
            <v>41.3</v>
          </cell>
        </row>
        <row r="22">
          <cell r="B22">
            <v>8.5</v>
          </cell>
          <cell r="C22">
            <v>9</v>
          </cell>
          <cell r="D22">
            <v>34.07</v>
          </cell>
          <cell r="E22">
            <v>34.74</v>
          </cell>
          <cell r="F22">
            <v>37.22</v>
          </cell>
          <cell r="G22">
            <v>38.15</v>
          </cell>
          <cell r="H22">
            <v>38.9</v>
          </cell>
          <cell r="I22">
            <v>41.7</v>
          </cell>
        </row>
        <row r="23">
          <cell r="B23">
            <v>9</v>
          </cell>
          <cell r="C23">
            <v>9.5</v>
          </cell>
          <cell r="D23">
            <v>34.31</v>
          </cell>
          <cell r="E23">
            <v>34.979999999999997</v>
          </cell>
          <cell r="F23">
            <v>37.47</v>
          </cell>
          <cell r="G23">
            <v>38.409999999999997</v>
          </cell>
          <cell r="H23">
            <v>39.17</v>
          </cell>
          <cell r="I23">
            <v>41.99</v>
          </cell>
        </row>
        <row r="24">
          <cell r="B24">
            <v>9.5</v>
          </cell>
          <cell r="C24">
            <v>10</v>
          </cell>
          <cell r="D24">
            <v>34.5</v>
          </cell>
          <cell r="E24">
            <v>35.18</v>
          </cell>
          <cell r="F24">
            <v>37.67</v>
          </cell>
          <cell r="G24">
            <v>38.619999999999997</v>
          </cell>
          <cell r="H24">
            <v>39.380000000000003</v>
          </cell>
          <cell r="I24">
            <v>42.21</v>
          </cell>
        </row>
        <row r="25">
          <cell r="B25">
            <v>10</v>
          </cell>
          <cell r="C25">
            <v>10.5</v>
          </cell>
          <cell r="D25">
            <v>34.67</v>
          </cell>
          <cell r="E25">
            <v>35.35</v>
          </cell>
          <cell r="F25">
            <v>37.86</v>
          </cell>
          <cell r="G25">
            <v>38.82</v>
          </cell>
          <cell r="H25">
            <v>39.58</v>
          </cell>
          <cell r="I25">
            <v>42.42</v>
          </cell>
        </row>
        <row r="26">
          <cell r="B26">
            <v>10.5</v>
          </cell>
          <cell r="C26">
            <v>11</v>
          </cell>
          <cell r="D26">
            <v>34.83</v>
          </cell>
          <cell r="E26">
            <v>35.51</v>
          </cell>
          <cell r="F26">
            <v>38.04</v>
          </cell>
          <cell r="G26">
            <v>39</v>
          </cell>
          <cell r="H26">
            <v>39.75</v>
          </cell>
          <cell r="I26">
            <v>42.62</v>
          </cell>
        </row>
        <row r="27">
          <cell r="B27">
            <v>11</v>
          </cell>
          <cell r="C27">
            <v>11.5</v>
          </cell>
          <cell r="D27">
            <v>34.97</v>
          </cell>
          <cell r="E27">
            <v>35.659999999999997</v>
          </cell>
          <cell r="F27">
            <v>38.19</v>
          </cell>
          <cell r="G27">
            <v>39.159999999999997</v>
          </cell>
          <cell r="H27">
            <v>39.92</v>
          </cell>
          <cell r="I27">
            <v>42.8</v>
          </cell>
        </row>
        <row r="28">
          <cell r="B28">
            <v>11.5</v>
          </cell>
          <cell r="C28">
            <v>12</v>
          </cell>
          <cell r="D28">
            <v>35.130000000000003</v>
          </cell>
          <cell r="E28">
            <v>35.81</v>
          </cell>
          <cell r="F28">
            <v>38.35</v>
          </cell>
          <cell r="G28">
            <v>39.32</v>
          </cell>
          <cell r="H28">
            <v>40.1</v>
          </cell>
          <cell r="I28">
            <v>42.98</v>
          </cell>
        </row>
        <row r="29">
          <cell r="B29">
            <v>12</v>
          </cell>
          <cell r="C29">
            <v>12.5</v>
          </cell>
          <cell r="D29">
            <v>35.299999999999997</v>
          </cell>
          <cell r="E29">
            <v>35.99</v>
          </cell>
          <cell r="F29">
            <v>38.549999999999997</v>
          </cell>
          <cell r="G29">
            <v>39.51</v>
          </cell>
          <cell r="H29">
            <v>40.29</v>
          </cell>
          <cell r="I29">
            <v>43.19</v>
          </cell>
        </row>
        <row r="30">
          <cell r="B30">
            <v>12.5</v>
          </cell>
          <cell r="C30">
            <v>13</v>
          </cell>
          <cell r="D30">
            <v>35.47</v>
          </cell>
          <cell r="E30">
            <v>36.159999999999997</v>
          </cell>
          <cell r="F30">
            <v>38.74</v>
          </cell>
          <cell r="G30">
            <v>39.71</v>
          </cell>
          <cell r="H30">
            <v>40.49</v>
          </cell>
          <cell r="I30">
            <v>43.41</v>
          </cell>
        </row>
        <row r="31">
          <cell r="B31">
            <v>13</v>
          </cell>
          <cell r="C31">
            <v>13.5</v>
          </cell>
          <cell r="D31">
            <v>35.659999999999997</v>
          </cell>
          <cell r="E31">
            <v>36.36</v>
          </cell>
          <cell r="F31">
            <v>38.96</v>
          </cell>
          <cell r="G31">
            <v>39.93</v>
          </cell>
          <cell r="H31">
            <v>40.71</v>
          </cell>
          <cell r="I31">
            <v>43.64</v>
          </cell>
        </row>
        <row r="32">
          <cell r="B32">
            <v>13.5</v>
          </cell>
          <cell r="C32">
            <v>14</v>
          </cell>
          <cell r="D32">
            <v>35.840000000000003</v>
          </cell>
          <cell r="E32">
            <v>36.54</v>
          </cell>
          <cell r="F32">
            <v>39.15</v>
          </cell>
          <cell r="G32">
            <v>40.119999999999997</v>
          </cell>
          <cell r="H32">
            <v>40.9</v>
          </cell>
          <cell r="I32">
            <v>43.84</v>
          </cell>
        </row>
        <row r="33">
          <cell r="B33">
            <v>14</v>
          </cell>
          <cell r="C33">
            <v>14.5</v>
          </cell>
          <cell r="D33">
            <v>36.01</v>
          </cell>
          <cell r="E33">
            <v>36.72</v>
          </cell>
          <cell r="F33">
            <v>39.33</v>
          </cell>
          <cell r="G33">
            <v>40.299999999999997</v>
          </cell>
          <cell r="H33">
            <v>41.09</v>
          </cell>
          <cell r="I33">
            <v>44.05</v>
          </cell>
        </row>
        <row r="34">
          <cell r="B34">
            <v>14.5</v>
          </cell>
          <cell r="C34">
            <v>15</v>
          </cell>
          <cell r="D34">
            <v>36.17</v>
          </cell>
          <cell r="E34">
            <v>36.880000000000003</v>
          </cell>
          <cell r="F34">
            <v>39.51</v>
          </cell>
          <cell r="G34">
            <v>40.479999999999997</v>
          </cell>
          <cell r="H34">
            <v>41.28</v>
          </cell>
          <cell r="I34">
            <v>44.25</v>
          </cell>
        </row>
        <row r="35">
          <cell r="B35">
            <v>15</v>
          </cell>
          <cell r="C35">
            <v>15.5</v>
          </cell>
          <cell r="D35">
            <v>36.44</v>
          </cell>
          <cell r="E35">
            <v>37.15</v>
          </cell>
          <cell r="F35">
            <v>39.799999999999997</v>
          </cell>
          <cell r="G35">
            <v>40.75</v>
          </cell>
          <cell r="H35">
            <v>41.56</v>
          </cell>
          <cell r="I35">
            <v>44.56</v>
          </cell>
        </row>
        <row r="36">
          <cell r="B36">
            <v>15.5</v>
          </cell>
          <cell r="C36">
            <v>16</v>
          </cell>
          <cell r="D36">
            <v>36.65</v>
          </cell>
          <cell r="E36">
            <v>37.369999999999997</v>
          </cell>
          <cell r="F36">
            <v>40.049999999999997</v>
          </cell>
          <cell r="G36">
            <v>41</v>
          </cell>
          <cell r="H36">
            <v>41.81</v>
          </cell>
          <cell r="I36">
            <v>44.81</v>
          </cell>
        </row>
        <row r="37">
          <cell r="B37">
            <v>16</v>
          </cell>
          <cell r="C37">
            <v>16.5</v>
          </cell>
          <cell r="D37">
            <v>36.880000000000003</v>
          </cell>
          <cell r="E37">
            <v>37.61</v>
          </cell>
          <cell r="F37">
            <v>40.299999999999997</v>
          </cell>
          <cell r="G37">
            <v>41.26</v>
          </cell>
          <cell r="H37">
            <v>42.06</v>
          </cell>
          <cell r="I37">
            <v>45.09</v>
          </cell>
        </row>
        <row r="38">
          <cell r="B38">
            <v>16.5</v>
          </cell>
          <cell r="C38">
            <v>17</v>
          </cell>
          <cell r="D38">
            <v>37.24</v>
          </cell>
          <cell r="E38">
            <v>37.97</v>
          </cell>
          <cell r="F38">
            <v>40.700000000000003</v>
          </cell>
          <cell r="G38">
            <v>41.68</v>
          </cell>
          <cell r="H38">
            <v>42.5</v>
          </cell>
          <cell r="I38">
            <v>45.55</v>
          </cell>
        </row>
        <row r="39">
          <cell r="B39">
            <v>17</v>
          </cell>
          <cell r="C39">
            <v>17.5</v>
          </cell>
          <cell r="D39">
            <v>37.81</v>
          </cell>
          <cell r="E39">
            <v>38.549999999999997</v>
          </cell>
          <cell r="F39">
            <v>41.3</v>
          </cell>
          <cell r="G39">
            <v>42.3</v>
          </cell>
          <cell r="H39">
            <v>43.13</v>
          </cell>
          <cell r="I39">
            <v>46.24</v>
          </cell>
        </row>
        <row r="40">
          <cell r="B40">
            <v>17.5</v>
          </cell>
          <cell r="C40">
            <v>18</v>
          </cell>
          <cell r="D40">
            <v>38.369999999999997</v>
          </cell>
          <cell r="E40">
            <v>39.119999999999997</v>
          </cell>
          <cell r="F40">
            <v>41.92</v>
          </cell>
          <cell r="G40">
            <v>42.94</v>
          </cell>
          <cell r="H40">
            <v>43.79</v>
          </cell>
          <cell r="I40">
            <v>46.93</v>
          </cell>
        </row>
        <row r="41">
          <cell r="B41">
            <v>18</v>
          </cell>
          <cell r="C41">
            <v>18.5</v>
          </cell>
          <cell r="D41">
            <v>38.93</v>
          </cell>
          <cell r="E41">
            <v>39.68</v>
          </cell>
          <cell r="F41">
            <v>42.54</v>
          </cell>
          <cell r="G41">
            <v>43.57</v>
          </cell>
          <cell r="H41">
            <v>44.42</v>
          </cell>
          <cell r="I41">
            <v>47.63</v>
          </cell>
        </row>
        <row r="42">
          <cell r="B42">
            <v>18.5</v>
          </cell>
          <cell r="C42">
            <v>19</v>
          </cell>
          <cell r="D42">
            <v>39.5</v>
          </cell>
          <cell r="E42">
            <v>40.28</v>
          </cell>
          <cell r="F42">
            <v>43.18</v>
          </cell>
          <cell r="G42">
            <v>44.23</v>
          </cell>
          <cell r="H42">
            <v>45.1</v>
          </cell>
          <cell r="I42">
            <v>48.35</v>
          </cell>
        </row>
        <row r="43">
          <cell r="B43">
            <v>19</v>
          </cell>
          <cell r="C43">
            <v>19.5</v>
          </cell>
          <cell r="D43">
            <v>40.119999999999997</v>
          </cell>
          <cell r="E43">
            <v>40.9</v>
          </cell>
          <cell r="F43">
            <v>43.83</v>
          </cell>
          <cell r="G43">
            <v>44.91</v>
          </cell>
          <cell r="H43">
            <v>45.78</v>
          </cell>
          <cell r="I43">
            <v>49.09</v>
          </cell>
        </row>
        <row r="44">
          <cell r="B44">
            <v>19.5</v>
          </cell>
          <cell r="C44">
            <v>20</v>
          </cell>
          <cell r="D44">
            <v>40.76</v>
          </cell>
          <cell r="E44">
            <v>41.56</v>
          </cell>
          <cell r="F44">
            <v>44.53</v>
          </cell>
          <cell r="G44">
            <v>45.62</v>
          </cell>
          <cell r="H44">
            <v>46.51</v>
          </cell>
          <cell r="I44">
            <v>49.85</v>
          </cell>
        </row>
        <row r="45">
          <cell r="B45">
            <v>20</v>
          </cell>
          <cell r="C45">
            <v>20.5</v>
          </cell>
          <cell r="D45">
            <v>41.38</v>
          </cell>
          <cell r="E45">
            <v>42.19</v>
          </cell>
          <cell r="F45">
            <v>45.21</v>
          </cell>
          <cell r="G45">
            <v>46.31</v>
          </cell>
          <cell r="H45">
            <v>47.21</v>
          </cell>
          <cell r="I45">
            <v>50.6</v>
          </cell>
        </row>
        <row r="46">
          <cell r="B46">
            <v>20.5</v>
          </cell>
          <cell r="C46">
            <v>21</v>
          </cell>
          <cell r="D46">
            <v>41.98</v>
          </cell>
          <cell r="E46">
            <v>42.81</v>
          </cell>
          <cell r="F46">
            <v>45.85</v>
          </cell>
          <cell r="G46">
            <v>46.97</v>
          </cell>
          <cell r="H46">
            <v>47.89</v>
          </cell>
          <cell r="I46">
            <v>51.33</v>
          </cell>
        </row>
        <row r="47">
          <cell r="B47">
            <v>21</v>
          </cell>
          <cell r="C47">
            <v>21.5</v>
          </cell>
          <cell r="D47">
            <v>42.57</v>
          </cell>
          <cell r="E47">
            <v>43.4</v>
          </cell>
          <cell r="F47">
            <v>46.48</v>
          </cell>
          <cell r="G47">
            <v>47.62</v>
          </cell>
          <cell r="H47">
            <v>48.54</v>
          </cell>
          <cell r="I47">
            <v>52.03</v>
          </cell>
        </row>
        <row r="48">
          <cell r="B48">
            <v>21.5</v>
          </cell>
          <cell r="C48">
            <v>22</v>
          </cell>
          <cell r="D48">
            <v>43.13</v>
          </cell>
          <cell r="E48">
            <v>43.98</v>
          </cell>
          <cell r="F48">
            <v>47.09</v>
          </cell>
          <cell r="G48">
            <v>48.23</v>
          </cell>
          <cell r="H48">
            <v>49.18</v>
          </cell>
          <cell r="I48">
            <v>52.72</v>
          </cell>
        </row>
        <row r="49">
          <cell r="B49">
            <v>22</v>
          </cell>
          <cell r="C49">
            <v>22.5</v>
          </cell>
          <cell r="D49">
            <v>43.68</v>
          </cell>
          <cell r="E49">
            <v>44.53</v>
          </cell>
          <cell r="F49">
            <v>47.7</v>
          </cell>
          <cell r="G49">
            <v>48.86</v>
          </cell>
          <cell r="H49">
            <v>49.82</v>
          </cell>
          <cell r="I49">
            <v>53.4</v>
          </cell>
        </row>
        <row r="50">
          <cell r="B50">
            <v>22.5</v>
          </cell>
          <cell r="C50">
            <v>23</v>
          </cell>
          <cell r="D50">
            <v>44.2</v>
          </cell>
          <cell r="E50">
            <v>45.07</v>
          </cell>
          <cell r="F50">
            <v>48.3</v>
          </cell>
          <cell r="G50">
            <v>49.46</v>
          </cell>
          <cell r="H50">
            <v>50.44</v>
          </cell>
          <cell r="I50">
            <v>54.06</v>
          </cell>
        </row>
        <row r="51">
          <cell r="B51">
            <v>23</v>
          </cell>
          <cell r="C51">
            <v>23.5</v>
          </cell>
          <cell r="D51">
            <v>44.73</v>
          </cell>
          <cell r="E51">
            <v>45.61</v>
          </cell>
          <cell r="F51">
            <v>48.87</v>
          </cell>
          <cell r="G51">
            <v>50.05</v>
          </cell>
          <cell r="H51">
            <v>51.04</v>
          </cell>
          <cell r="I51">
            <v>54.68</v>
          </cell>
        </row>
        <row r="52">
          <cell r="B52">
            <v>23.5</v>
          </cell>
          <cell r="C52">
            <v>24</v>
          </cell>
          <cell r="D52">
            <v>45.25</v>
          </cell>
          <cell r="E52">
            <v>46.14</v>
          </cell>
          <cell r="F52">
            <v>49.42</v>
          </cell>
          <cell r="G52">
            <v>50.61</v>
          </cell>
          <cell r="H52">
            <v>51.61</v>
          </cell>
          <cell r="I52">
            <v>55.3</v>
          </cell>
        </row>
        <row r="53">
          <cell r="B53">
            <v>24</v>
          </cell>
          <cell r="C53">
            <v>24.5</v>
          </cell>
          <cell r="D53">
            <v>45.75</v>
          </cell>
          <cell r="E53">
            <v>46.65</v>
          </cell>
          <cell r="F53">
            <v>49.95</v>
          </cell>
          <cell r="G53">
            <v>51.16</v>
          </cell>
          <cell r="H53">
            <v>52.16</v>
          </cell>
          <cell r="I53">
            <v>55.87</v>
          </cell>
        </row>
        <row r="54">
          <cell r="B54">
            <v>24.5</v>
          </cell>
          <cell r="C54">
            <v>25</v>
          </cell>
          <cell r="D54">
            <v>46.23</v>
          </cell>
          <cell r="E54">
            <v>47.13</v>
          </cell>
          <cell r="F54">
            <v>50.46</v>
          </cell>
          <cell r="G54">
            <v>51.68</v>
          </cell>
          <cell r="H54">
            <v>52.69</v>
          </cell>
          <cell r="I54">
            <v>56.47</v>
          </cell>
        </row>
        <row r="55">
          <cell r="B55">
            <v>25</v>
          </cell>
          <cell r="C55" t="str">
            <v>&amp; over</v>
          </cell>
          <cell r="D55">
            <v>46.69</v>
          </cell>
          <cell r="E55">
            <v>47.61</v>
          </cell>
          <cell r="F55">
            <v>50.95</v>
          </cell>
          <cell r="G55">
            <v>52.17</v>
          </cell>
          <cell r="H55">
            <v>53.2</v>
          </cell>
          <cell r="I55">
            <v>57.04</v>
          </cell>
        </row>
      </sheetData>
      <sheetData sheetId="14">
        <row r="3">
          <cell r="A3" t="str">
            <v>0 2</v>
          </cell>
          <cell r="B3">
            <v>0</v>
          </cell>
          <cell r="C3">
            <v>0.5</v>
          </cell>
          <cell r="D3">
            <v>2</v>
          </cell>
          <cell r="E3">
            <v>40.96</v>
          </cell>
          <cell r="F3">
            <v>41.45</v>
          </cell>
          <cell r="G3">
            <v>41.7</v>
          </cell>
          <cell r="H3">
            <v>42.190000000000005</v>
          </cell>
          <cell r="I3">
            <v>42.93</v>
          </cell>
          <cell r="J3">
            <v>43.42</v>
          </cell>
        </row>
        <row r="4">
          <cell r="A4" t="str">
            <v>0.5 2</v>
          </cell>
          <cell r="B4">
            <v>0.5</v>
          </cell>
          <cell r="C4">
            <v>1</v>
          </cell>
          <cell r="D4">
            <v>2</v>
          </cell>
          <cell r="E4">
            <v>43.19</v>
          </cell>
          <cell r="F4">
            <v>43.68</v>
          </cell>
          <cell r="G4">
            <v>43.96</v>
          </cell>
          <cell r="H4">
            <v>44.45</v>
          </cell>
          <cell r="I4">
            <v>45.36</v>
          </cell>
          <cell r="J4">
            <v>45.85</v>
          </cell>
        </row>
        <row r="5">
          <cell r="A5" t="str">
            <v>1 2</v>
          </cell>
          <cell r="B5">
            <v>1</v>
          </cell>
          <cell r="C5">
            <v>1.5</v>
          </cell>
          <cell r="D5">
            <v>2</v>
          </cell>
          <cell r="E5">
            <v>45.44</v>
          </cell>
          <cell r="F5">
            <v>45.93</v>
          </cell>
          <cell r="G5">
            <v>46.25</v>
          </cell>
          <cell r="H5">
            <v>46.74</v>
          </cell>
          <cell r="I5">
            <v>47.82</v>
          </cell>
          <cell r="J5">
            <v>48.31</v>
          </cell>
        </row>
        <row r="6">
          <cell r="A6" t="str">
            <v>1.5 2</v>
          </cell>
          <cell r="B6">
            <v>1.5</v>
          </cell>
          <cell r="C6">
            <v>2</v>
          </cell>
          <cell r="D6">
            <v>2</v>
          </cell>
          <cell r="E6">
            <v>47.44</v>
          </cell>
          <cell r="F6">
            <v>47.93</v>
          </cell>
          <cell r="G6">
            <v>48.3</v>
          </cell>
          <cell r="H6">
            <v>48.79</v>
          </cell>
          <cell r="I6">
            <v>50.01</v>
          </cell>
          <cell r="J6">
            <v>50.5</v>
          </cell>
        </row>
        <row r="7">
          <cell r="A7" t="str">
            <v>2 2</v>
          </cell>
          <cell r="B7">
            <v>2</v>
          </cell>
          <cell r="C7">
            <v>2.5</v>
          </cell>
          <cell r="D7">
            <v>2</v>
          </cell>
          <cell r="E7">
            <v>49.48</v>
          </cell>
          <cell r="F7">
            <v>49.97</v>
          </cell>
          <cell r="G7">
            <v>50.39</v>
          </cell>
          <cell r="H7">
            <v>50.88</v>
          </cell>
          <cell r="I7">
            <v>52.25</v>
          </cell>
          <cell r="J7">
            <v>52.74</v>
          </cell>
        </row>
        <row r="8">
          <cell r="A8" t="str">
            <v>2.5 2</v>
          </cell>
          <cell r="B8">
            <v>2.5</v>
          </cell>
          <cell r="C8">
            <v>3</v>
          </cell>
          <cell r="D8">
            <v>2</v>
          </cell>
          <cell r="E8">
            <v>51.74</v>
          </cell>
          <cell r="F8">
            <v>52.230000000000004</v>
          </cell>
          <cell r="G8">
            <v>52.69</v>
          </cell>
          <cell r="H8">
            <v>53.18</v>
          </cell>
          <cell r="I8">
            <v>54.72</v>
          </cell>
          <cell r="J8">
            <v>55.21</v>
          </cell>
        </row>
        <row r="9">
          <cell r="A9" t="str">
            <v>3 2</v>
          </cell>
          <cell r="B9">
            <v>3</v>
          </cell>
          <cell r="C9">
            <v>3.5</v>
          </cell>
          <cell r="D9">
            <v>2</v>
          </cell>
          <cell r="E9">
            <v>54</v>
          </cell>
          <cell r="F9">
            <v>54.49</v>
          </cell>
          <cell r="G9">
            <v>54.98</v>
          </cell>
          <cell r="H9">
            <v>55.47</v>
          </cell>
          <cell r="I9">
            <v>57.18</v>
          </cell>
          <cell r="J9">
            <v>57.67</v>
          </cell>
        </row>
        <row r="10">
          <cell r="A10" t="str">
            <v>3.5 2</v>
          </cell>
          <cell r="B10">
            <v>3.5</v>
          </cell>
          <cell r="C10">
            <v>4</v>
          </cell>
          <cell r="D10">
            <v>2</v>
          </cell>
          <cell r="E10">
            <v>56.13</v>
          </cell>
          <cell r="F10">
            <v>56.620000000000005</v>
          </cell>
          <cell r="G10">
            <v>57.16</v>
          </cell>
          <cell r="H10">
            <v>57.65</v>
          </cell>
          <cell r="I10">
            <v>59.51</v>
          </cell>
          <cell r="J10">
            <v>60</v>
          </cell>
        </row>
        <row r="11">
          <cell r="A11" t="str">
            <v>4 2</v>
          </cell>
          <cell r="B11">
            <v>4</v>
          </cell>
          <cell r="C11">
            <v>4.5</v>
          </cell>
          <cell r="D11">
            <v>2</v>
          </cell>
          <cell r="E11">
            <v>57.99</v>
          </cell>
          <cell r="F11">
            <v>58.480000000000004</v>
          </cell>
          <cell r="G11">
            <v>59.06</v>
          </cell>
          <cell r="H11">
            <v>59.550000000000004</v>
          </cell>
          <cell r="I11">
            <v>61.54</v>
          </cell>
          <cell r="J11">
            <v>62.03</v>
          </cell>
        </row>
        <row r="12">
          <cell r="A12" t="str">
            <v>4.5 2</v>
          </cell>
          <cell r="B12">
            <v>4.5</v>
          </cell>
          <cell r="C12">
            <v>5</v>
          </cell>
          <cell r="D12">
            <v>2</v>
          </cell>
          <cell r="E12">
            <v>59.62</v>
          </cell>
          <cell r="F12">
            <v>60.11</v>
          </cell>
          <cell r="G12">
            <v>60.71</v>
          </cell>
          <cell r="H12">
            <v>61.2</v>
          </cell>
          <cell r="I12">
            <v>63.3</v>
          </cell>
          <cell r="J12">
            <v>63.79</v>
          </cell>
        </row>
        <row r="13">
          <cell r="A13" t="str">
            <v>5 2</v>
          </cell>
          <cell r="B13">
            <v>5</v>
          </cell>
          <cell r="C13">
            <v>5.5</v>
          </cell>
          <cell r="D13">
            <v>2</v>
          </cell>
          <cell r="E13">
            <v>61.01</v>
          </cell>
          <cell r="F13">
            <v>61.5</v>
          </cell>
          <cell r="G13">
            <v>62.12</v>
          </cell>
          <cell r="H13">
            <v>62.61</v>
          </cell>
          <cell r="I13">
            <v>64.83</v>
          </cell>
          <cell r="J13">
            <v>65.319999999999993</v>
          </cell>
        </row>
        <row r="14">
          <cell r="A14" t="str">
            <v>5.5 2</v>
          </cell>
          <cell r="B14">
            <v>5.5</v>
          </cell>
          <cell r="C14">
            <v>6</v>
          </cell>
          <cell r="D14">
            <v>2</v>
          </cell>
          <cell r="E14">
            <v>62.19</v>
          </cell>
          <cell r="F14">
            <v>62.68</v>
          </cell>
          <cell r="G14">
            <v>63.33</v>
          </cell>
          <cell r="H14">
            <v>63.82</v>
          </cell>
          <cell r="I14">
            <v>66.11</v>
          </cell>
          <cell r="J14">
            <v>66.599999999999994</v>
          </cell>
        </row>
        <row r="15">
          <cell r="A15" t="str">
            <v>6 2</v>
          </cell>
          <cell r="B15">
            <v>6</v>
          </cell>
          <cell r="C15">
            <v>6.5</v>
          </cell>
          <cell r="D15">
            <v>2</v>
          </cell>
          <cell r="E15">
            <v>63.17</v>
          </cell>
          <cell r="F15">
            <v>63.660000000000004</v>
          </cell>
          <cell r="G15">
            <v>64.34</v>
          </cell>
          <cell r="H15">
            <v>64.83</v>
          </cell>
          <cell r="I15">
            <v>67.19</v>
          </cell>
          <cell r="J15">
            <v>67.679999999999993</v>
          </cell>
        </row>
        <row r="16">
          <cell r="A16" t="str">
            <v>6.5 2</v>
          </cell>
          <cell r="B16">
            <v>6.5</v>
          </cell>
          <cell r="C16">
            <v>7</v>
          </cell>
          <cell r="D16">
            <v>2</v>
          </cell>
          <cell r="E16">
            <v>63.99</v>
          </cell>
          <cell r="F16">
            <v>64.48</v>
          </cell>
          <cell r="G16">
            <v>65.17</v>
          </cell>
          <cell r="H16">
            <v>65.66</v>
          </cell>
          <cell r="I16">
            <v>68.08</v>
          </cell>
          <cell r="J16">
            <v>68.569999999999993</v>
          </cell>
        </row>
        <row r="17">
          <cell r="A17" t="str">
            <v>7 2</v>
          </cell>
          <cell r="B17">
            <v>7</v>
          </cell>
          <cell r="C17">
            <v>7.5</v>
          </cell>
          <cell r="D17">
            <v>2</v>
          </cell>
          <cell r="E17">
            <v>64.64</v>
          </cell>
          <cell r="F17">
            <v>65.13</v>
          </cell>
          <cell r="G17">
            <v>65.83</v>
          </cell>
          <cell r="H17">
            <v>66.319999999999993</v>
          </cell>
          <cell r="I17">
            <v>68.8</v>
          </cell>
          <cell r="J17">
            <v>69.289999999999992</v>
          </cell>
        </row>
        <row r="18">
          <cell r="A18" t="str">
            <v>7.5 2</v>
          </cell>
          <cell r="B18">
            <v>7.5</v>
          </cell>
          <cell r="C18">
            <v>8</v>
          </cell>
          <cell r="D18">
            <v>2</v>
          </cell>
          <cell r="E18">
            <v>65.150000000000006</v>
          </cell>
          <cell r="F18">
            <v>65.64</v>
          </cell>
          <cell r="G18">
            <v>66.36</v>
          </cell>
          <cell r="H18">
            <v>66.849999999999994</v>
          </cell>
          <cell r="I18">
            <v>69.349999999999994</v>
          </cell>
          <cell r="J18">
            <v>69.839999999999989</v>
          </cell>
        </row>
        <row r="19">
          <cell r="A19" t="str">
            <v>8 2</v>
          </cell>
          <cell r="B19">
            <v>8</v>
          </cell>
          <cell r="C19">
            <v>8.5</v>
          </cell>
          <cell r="D19">
            <v>2</v>
          </cell>
          <cell r="E19">
            <v>65.53</v>
          </cell>
          <cell r="F19">
            <v>66.02</v>
          </cell>
          <cell r="G19">
            <v>66.739999999999995</v>
          </cell>
          <cell r="H19">
            <v>67.22999999999999</v>
          </cell>
          <cell r="I19">
            <v>69.75</v>
          </cell>
          <cell r="J19">
            <v>70.239999999999995</v>
          </cell>
        </row>
        <row r="20">
          <cell r="A20" t="str">
            <v>8.5 2</v>
          </cell>
          <cell r="B20">
            <v>8.5</v>
          </cell>
          <cell r="C20">
            <v>9</v>
          </cell>
          <cell r="D20">
            <v>2</v>
          </cell>
          <cell r="E20">
            <v>65.86</v>
          </cell>
          <cell r="F20">
            <v>66.349999999999994</v>
          </cell>
          <cell r="G20">
            <v>67.08</v>
          </cell>
          <cell r="H20">
            <v>67.569999999999993</v>
          </cell>
          <cell r="I20">
            <v>70.12</v>
          </cell>
          <cell r="J20">
            <v>70.61</v>
          </cell>
        </row>
        <row r="21">
          <cell r="A21" t="str">
            <v>9 2</v>
          </cell>
          <cell r="B21">
            <v>9</v>
          </cell>
          <cell r="C21">
            <v>9.5</v>
          </cell>
          <cell r="D21">
            <v>2</v>
          </cell>
          <cell r="E21">
            <v>66.099999999999994</v>
          </cell>
          <cell r="F21">
            <v>66.589999999999989</v>
          </cell>
          <cell r="G21">
            <v>67.319999999999993</v>
          </cell>
          <cell r="H21">
            <v>67.809999999999988</v>
          </cell>
          <cell r="I21">
            <v>70.37</v>
          </cell>
          <cell r="J21">
            <v>70.86</v>
          </cell>
        </row>
        <row r="22">
          <cell r="A22" t="str">
            <v>9.5 2</v>
          </cell>
          <cell r="B22">
            <v>9.5</v>
          </cell>
          <cell r="C22">
            <v>10</v>
          </cell>
          <cell r="D22">
            <v>2</v>
          </cell>
          <cell r="E22">
            <v>66.290000000000006</v>
          </cell>
          <cell r="F22">
            <v>66.78</v>
          </cell>
          <cell r="G22">
            <v>67.52</v>
          </cell>
          <cell r="H22">
            <v>68.009999999999991</v>
          </cell>
          <cell r="I22">
            <v>70.569999999999993</v>
          </cell>
          <cell r="J22">
            <v>71.059999999999988</v>
          </cell>
        </row>
        <row r="23">
          <cell r="A23" t="str">
            <v>10 2</v>
          </cell>
          <cell r="B23">
            <v>10</v>
          </cell>
          <cell r="C23">
            <v>10.5</v>
          </cell>
          <cell r="D23">
            <v>2</v>
          </cell>
          <cell r="E23">
            <v>66.459999999999994</v>
          </cell>
          <cell r="F23">
            <v>66.949999999999989</v>
          </cell>
          <cell r="G23">
            <v>67.69</v>
          </cell>
          <cell r="H23">
            <v>68.179999999999993</v>
          </cell>
          <cell r="I23">
            <v>70.760000000000005</v>
          </cell>
          <cell r="J23">
            <v>71.25</v>
          </cell>
        </row>
        <row r="24">
          <cell r="A24" t="str">
            <v>10.5 2</v>
          </cell>
          <cell r="B24">
            <v>10.5</v>
          </cell>
          <cell r="C24">
            <v>11</v>
          </cell>
          <cell r="D24">
            <v>2</v>
          </cell>
          <cell r="E24">
            <v>66.62</v>
          </cell>
          <cell r="F24">
            <v>67.11</v>
          </cell>
          <cell r="G24">
            <v>67.849999999999994</v>
          </cell>
          <cell r="H24">
            <v>68.339999999999989</v>
          </cell>
          <cell r="I24">
            <v>70.94</v>
          </cell>
          <cell r="J24">
            <v>71.429999999999993</v>
          </cell>
        </row>
        <row r="25">
          <cell r="A25" t="str">
            <v>11 2</v>
          </cell>
          <cell r="B25">
            <v>11</v>
          </cell>
          <cell r="C25">
            <v>11.5</v>
          </cell>
          <cell r="D25">
            <v>2</v>
          </cell>
          <cell r="E25">
            <v>66.760000000000005</v>
          </cell>
          <cell r="F25">
            <v>67.25</v>
          </cell>
          <cell r="G25">
            <v>68</v>
          </cell>
          <cell r="H25">
            <v>68.489999999999995</v>
          </cell>
          <cell r="I25">
            <v>71.09</v>
          </cell>
          <cell r="J25">
            <v>71.58</v>
          </cell>
        </row>
        <row r="26">
          <cell r="A26" t="str">
            <v>11.5 2</v>
          </cell>
          <cell r="B26">
            <v>11.5</v>
          </cell>
          <cell r="C26">
            <v>12</v>
          </cell>
          <cell r="D26">
            <v>2</v>
          </cell>
          <cell r="E26">
            <v>66.92</v>
          </cell>
          <cell r="F26">
            <v>67.41</v>
          </cell>
          <cell r="G26">
            <v>68.150000000000006</v>
          </cell>
          <cell r="H26">
            <v>68.64</v>
          </cell>
          <cell r="I26">
            <v>71.25</v>
          </cell>
          <cell r="J26">
            <v>71.739999999999995</v>
          </cell>
        </row>
        <row r="27">
          <cell r="A27" t="str">
            <v>12 2</v>
          </cell>
          <cell r="B27">
            <v>12</v>
          </cell>
          <cell r="C27">
            <v>12.5</v>
          </cell>
          <cell r="D27">
            <v>2</v>
          </cell>
          <cell r="E27">
            <v>67.09</v>
          </cell>
          <cell r="F27">
            <v>67.58</v>
          </cell>
          <cell r="G27">
            <v>68.33</v>
          </cell>
          <cell r="H27">
            <v>68.819999999999993</v>
          </cell>
          <cell r="I27">
            <v>71.45</v>
          </cell>
          <cell r="J27">
            <v>71.94</v>
          </cell>
        </row>
        <row r="28">
          <cell r="A28" t="str">
            <v>12.5 2</v>
          </cell>
          <cell r="B28">
            <v>12.5</v>
          </cell>
          <cell r="C28">
            <v>13</v>
          </cell>
          <cell r="D28">
            <v>2</v>
          </cell>
          <cell r="E28">
            <v>67.260000000000005</v>
          </cell>
          <cell r="F28">
            <v>67.75</v>
          </cell>
          <cell r="G28">
            <v>68.5</v>
          </cell>
          <cell r="H28">
            <v>68.989999999999995</v>
          </cell>
          <cell r="I28">
            <v>71.64</v>
          </cell>
          <cell r="J28">
            <v>72.13</v>
          </cell>
        </row>
        <row r="29">
          <cell r="A29" t="str">
            <v>13 2</v>
          </cell>
          <cell r="B29">
            <v>13</v>
          </cell>
          <cell r="C29">
            <v>13.5</v>
          </cell>
          <cell r="D29">
            <v>2</v>
          </cell>
          <cell r="E29">
            <v>67.45</v>
          </cell>
          <cell r="F29">
            <v>67.94</v>
          </cell>
          <cell r="G29">
            <v>68.7</v>
          </cell>
          <cell r="H29">
            <v>69.19</v>
          </cell>
          <cell r="I29">
            <v>71.86</v>
          </cell>
          <cell r="J29">
            <v>72.349999999999994</v>
          </cell>
        </row>
        <row r="30">
          <cell r="A30" t="str">
            <v>13.5 2</v>
          </cell>
          <cell r="B30">
            <v>13.5</v>
          </cell>
          <cell r="C30">
            <v>14</v>
          </cell>
          <cell r="D30">
            <v>2</v>
          </cell>
          <cell r="E30">
            <v>67.63</v>
          </cell>
          <cell r="F30">
            <v>68.11999999999999</v>
          </cell>
          <cell r="G30">
            <v>68.88</v>
          </cell>
          <cell r="H30">
            <v>69.36999999999999</v>
          </cell>
          <cell r="I30">
            <v>72.05</v>
          </cell>
          <cell r="J30">
            <v>72.539999999999992</v>
          </cell>
        </row>
        <row r="31">
          <cell r="A31" t="str">
            <v>14 2</v>
          </cell>
          <cell r="B31">
            <v>14</v>
          </cell>
          <cell r="C31">
            <v>14.5</v>
          </cell>
          <cell r="D31">
            <v>2</v>
          </cell>
          <cell r="E31">
            <v>67.8</v>
          </cell>
          <cell r="F31">
            <v>68.289999999999992</v>
          </cell>
          <cell r="G31">
            <v>69.06</v>
          </cell>
          <cell r="H31">
            <v>69.55</v>
          </cell>
          <cell r="I31">
            <v>72.23</v>
          </cell>
          <cell r="J31">
            <v>72.72</v>
          </cell>
        </row>
        <row r="32">
          <cell r="A32" t="str">
            <v>14.5 2</v>
          </cell>
          <cell r="B32">
            <v>14.5</v>
          </cell>
          <cell r="C32">
            <v>15</v>
          </cell>
          <cell r="D32">
            <v>2</v>
          </cell>
          <cell r="E32">
            <v>67.959999999999994</v>
          </cell>
          <cell r="F32">
            <v>68.449999999999989</v>
          </cell>
          <cell r="G32">
            <v>69.22</v>
          </cell>
          <cell r="H32">
            <v>69.709999999999994</v>
          </cell>
          <cell r="I32">
            <v>72.41</v>
          </cell>
          <cell r="J32">
            <v>72.899999999999991</v>
          </cell>
        </row>
        <row r="33">
          <cell r="A33" t="str">
            <v>15 2</v>
          </cell>
          <cell r="B33">
            <v>15</v>
          </cell>
          <cell r="C33">
            <v>15.5</v>
          </cell>
          <cell r="D33">
            <v>2</v>
          </cell>
          <cell r="E33">
            <v>68.23</v>
          </cell>
          <cell r="F33">
            <v>68.72</v>
          </cell>
          <cell r="G33">
            <v>69.489999999999995</v>
          </cell>
          <cell r="H33">
            <v>69.97999999999999</v>
          </cell>
          <cell r="I33">
            <v>72.7</v>
          </cell>
          <cell r="J33">
            <v>73.19</v>
          </cell>
        </row>
        <row r="34">
          <cell r="A34" t="str">
            <v>15.5 2</v>
          </cell>
          <cell r="B34">
            <v>15.5</v>
          </cell>
          <cell r="C34">
            <v>16</v>
          </cell>
          <cell r="D34">
            <v>2</v>
          </cell>
          <cell r="E34">
            <v>68.44</v>
          </cell>
          <cell r="F34">
            <v>68.929999999999993</v>
          </cell>
          <cell r="G34">
            <v>69.709999999999994</v>
          </cell>
          <cell r="H34">
            <v>70.199999999999989</v>
          </cell>
          <cell r="I34">
            <v>72.95</v>
          </cell>
          <cell r="J34">
            <v>73.44</v>
          </cell>
        </row>
        <row r="35">
          <cell r="A35" t="str">
            <v>16 2</v>
          </cell>
          <cell r="B35">
            <v>16</v>
          </cell>
          <cell r="C35">
            <v>16.5</v>
          </cell>
          <cell r="D35">
            <v>2</v>
          </cell>
          <cell r="E35">
            <v>68.67</v>
          </cell>
          <cell r="F35">
            <v>69.16</v>
          </cell>
          <cell r="G35">
            <v>69.95</v>
          </cell>
          <cell r="H35">
            <v>70.44</v>
          </cell>
          <cell r="I35">
            <v>73.2</v>
          </cell>
          <cell r="J35">
            <v>73.69</v>
          </cell>
        </row>
        <row r="36">
          <cell r="A36" t="str">
            <v>16.5 2</v>
          </cell>
          <cell r="B36">
            <v>16.5</v>
          </cell>
          <cell r="C36">
            <v>17</v>
          </cell>
          <cell r="D36">
            <v>2</v>
          </cell>
          <cell r="E36">
            <v>69.03</v>
          </cell>
          <cell r="F36">
            <v>69.52</v>
          </cell>
          <cell r="G36">
            <v>70.31</v>
          </cell>
          <cell r="H36">
            <v>70.8</v>
          </cell>
          <cell r="I36">
            <v>73.599999999999994</v>
          </cell>
          <cell r="J36">
            <v>74.089999999999989</v>
          </cell>
        </row>
        <row r="37">
          <cell r="A37" t="str">
            <v>17 2</v>
          </cell>
          <cell r="B37">
            <v>17</v>
          </cell>
          <cell r="C37">
            <v>17.5</v>
          </cell>
          <cell r="D37">
            <v>2</v>
          </cell>
          <cell r="E37">
            <v>69.599999999999994</v>
          </cell>
          <cell r="F37">
            <v>70.089999999999989</v>
          </cell>
          <cell r="G37">
            <v>70.89</v>
          </cell>
          <cell r="H37">
            <v>71.38</v>
          </cell>
          <cell r="I37">
            <v>74.2</v>
          </cell>
          <cell r="J37">
            <v>74.69</v>
          </cell>
        </row>
        <row r="38">
          <cell r="A38" t="str">
            <v>17.5 2</v>
          </cell>
          <cell r="B38">
            <v>17.5</v>
          </cell>
          <cell r="C38">
            <v>18</v>
          </cell>
          <cell r="D38">
            <v>2</v>
          </cell>
          <cell r="E38">
            <v>70.16</v>
          </cell>
          <cell r="F38">
            <v>70.649999999999991</v>
          </cell>
          <cell r="G38">
            <v>71.459999999999994</v>
          </cell>
          <cell r="H38">
            <v>71.949999999999989</v>
          </cell>
          <cell r="I38">
            <v>74.819999999999993</v>
          </cell>
          <cell r="J38">
            <v>75.309999999999988</v>
          </cell>
        </row>
        <row r="39">
          <cell r="A39" t="str">
            <v>18 2</v>
          </cell>
          <cell r="B39">
            <v>18</v>
          </cell>
          <cell r="C39">
            <v>18.5</v>
          </cell>
          <cell r="D39">
            <v>2</v>
          </cell>
          <cell r="E39">
            <v>70.72</v>
          </cell>
          <cell r="F39">
            <v>71.209999999999994</v>
          </cell>
          <cell r="G39">
            <v>72.02</v>
          </cell>
          <cell r="H39">
            <v>72.509999999999991</v>
          </cell>
          <cell r="I39">
            <v>75.44</v>
          </cell>
          <cell r="J39">
            <v>75.929999999999993</v>
          </cell>
        </row>
        <row r="40">
          <cell r="A40" t="str">
            <v>18.5 2</v>
          </cell>
          <cell r="B40">
            <v>18.5</v>
          </cell>
          <cell r="C40">
            <v>19</v>
          </cell>
          <cell r="D40">
            <v>2</v>
          </cell>
          <cell r="E40">
            <v>71.290000000000006</v>
          </cell>
          <cell r="F40">
            <v>71.78</v>
          </cell>
          <cell r="G40">
            <v>72.62</v>
          </cell>
          <cell r="H40">
            <v>73.11</v>
          </cell>
          <cell r="I40">
            <v>76.08</v>
          </cell>
          <cell r="J40">
            <v>76.569999999999993</v>
          </cell>
        </row>
        <row r="41">
          <cell r="A41" t="str">
            <v>19 2</v>
          </cell>
          <cell r="B41">
            <v>19</v>
          </cell>
          <cell r="C41">
            <v>19.5</v>
          </cell>
          <cell r="D41">
            <v>2</v>
          </cell>
          <cell r="E41">
            <v>71.91</v>
          </cell>
          <cell r="F41">
            <v>72.399999999999991</v>
          </cell>
          <cell r="G41">
            <v>73.239999999999995</v>
          </cell>
          <cell r="H41">
            <v>73.72999999999999</v>
          </cell>
          <cell r="I41">
            <v>76.73</v>
          </cell>
          <cell r="J41">
            <v>77.22</v>
          </cell>
        </row>
        <row r="42">
          <cell r="A42" t="str">
            <v>19.5 2</v>
          </cell>
          <cell r="B42">
            <v>19.5</v>
          </cell>
          <cell r="C42">
            <v>20</v>
          </cell>
          <cell r="D42">
            <v>2</v>
          </cell>
          <cell r="E42">
            <v>72.55</v>
          </cell>
          <cell r="F42">
            <v>73.039999999999992</v>
          </cell>
          <cell r="G42">
            <v>73.900000000000006</v>
          </cell>
          <cell r="H42">
            <v>74.39</v>
          </cell>
          <cell r="I42">
            <v>77.430000000000007</v>
          </cell>
          <cell r="J42">
            <v>77.92</v>
          </cell>
        </row>
        <row r="43">
          <cell r="A43" t="str">
            <v>20 2</v>
          </cell>
          <cell r="B43">
            <v>20</v>
          </cell>
          <cell r="C43">
            <v>20.5</v>
          </cell>
          <cell r="D43">
            <v>2</v>
          </cell>
          <cell r="E43">
            <v>73.17</v>
          </cell>
          <cell r="F43">
            <v>73.66</v>
          </cell>
          <cell r="G43">
            <v>74.53</v>
          </cell>
          <cell r="H43">
            <v>75.02</v>
          </cell>
          <cell r="I43">
            <v>78.11</v>
          </cell>
          <cell r="J43">
            <v>78.599999999999994</v>
          </cell>
        </row>
        <row r="44">
          <cell r="A44" t="str">
            <v>20.5 2</v>
          </cell>
          <cell r="B44">
            <v>20.5</v>
          </cell>
          <cell r="C44">
            <v>21</v>
          </cell>
          <cell r="D44">
            <v>2</v>
          </cell>
          <cell r="E44">
            <v>73.77</v>
          </cell>
          <cell r="F44">
            <v>74.259999999999991</v>
          </cell>
          <cell r="G44">
            <v>75.150000000000006</v>
          </cell>
          <cell r="H44">
            <v>75.64</v>
          </cell>
          <cell r="I44">
            <v>78.75</v>
          </cell>
          <cell r="J44">
            <v>79.239999999999995</v>
          </cell>
        </row>
        <row r="45">
          <cell r="A45" t="str">
            <v>21 2</v>
          </cell>
          <cell r="B45">
            <v>21</v>
          </cell>
          <cell r="C45">
            <v>21.5</v>
          </cell>
          <cell r="D45">
            <v>2</v>
          </cell>
          <cell r="E45">
            <v>74.36</v>
          </cell>
          <cell r="F45">
            <v>74.849999999999994</v>
          </cell>
          <cell r="G45">
            <v>75.739999999999995</v>
          </cell>
          <cell r="H45">
            <v>76.22999999999999</v>
          </cell>
          <cell r="I45">
            <v>79.38</v>
          </cell>
          <cell r="J45">
            <v>79.86999999999999</v>
          </cell>
        </row>
        <row r="46">
          <cell r="A46" t="str">
            <v>21.5 2</v>
          </cell>
          <cell r="B46">
            <v>21.5</v>
          </cell>
          <cell r="C46">
            <v>22</v>
          </cell>
          <cell r="D46">
            <v>2</v>
          </cell>
          <cell r="E46">
            <v>74.92</v>
          </cell>
          <cell r="F46">
            <v>75.41</v>
          </cell>
          <cell r="G46">
            <v>76.319999999999993</v>
          </cell>
          <cell r="H46">
            <v>76.809999999999988</v>
          </cell>
          <cell r="I46">
            <v>79.989999999999995</v>
          </cell>
          <cell r="J46">
            <v>80.47999999999999</v>
          </cell>
        </row>
        <row r="47">
          <cell r="A47" t="str">
            <v>22 2</v>
          </cell>
          <cell r="B47">
            <v>22</v>
          </cell>
          <cell r="C47">
            <v>22.5</v>
          </cell>
          <cell r="D47">
            <v>2</v>
          </cell>
          <cell r="E47">
            <v>75.47</v>
          </cell>
          <cell r="F47">
            <v>75.959999999999994</v>
          </cell>
          <cell r="G47">
            <v>76.87</v>
          </cell>
          <cell r="H47">
            <v>77.36</v>
          </cell>
          <cell r="I47">
            <v>80.599999999999994</v>
          </cell>
          <cell r="J47">
            <v>81.089999999999989</v>
          </cell>
        </row>
        <row r="48">
          <cell r="A48" t="str">
            <v>22.5 2</v>
          </cell>
          <cell r="B48">
            <v>22.5</v>
          </cell>
          <cell r="C48">
            <v>23</v>
          </cell>
          <cell r="D48">
            <v>2</v>
          </cell>
          <cell r="E48">
            <v>75.989999999999995</v>
          </cell>
          <cell r="F48">
            <v>76.47999999999999</v>
          </cell>
          <cell r="G48">
            <v>77.41</v>
          </cell>
          <cell r="H48">
            <v>77.899999999999991</v>
          </cell>
          <cell r="I48">
            <v>81.2</v>
          </cell>
          <cell r="J48">
            <v>81.69</v>
          </cell>
        </row>
        <row r="49">
          <cell r="A49" t="str">
            <v>23 2</v>
          </cell>
          <cell r="B49">
            <v>23</v>
          </cell>
          <cell r="C49">
            <v>23.5</v>
          </cell>
          <cell r="D49">
            <v>2</v>
          </cell>
          <cell r="E49">
            <v>76.52</v>
          </cell>
          <cell r="F49">
            <v>77.009999999999991</v>
          </cell>
          <cell r="G49">
            <v>77.95</v>
          </cell>
          <cell r="H49">
            <v>78.44</v>
          </cell>
          <cell r="I49">
            <v>81.77</v>
          </cell>
          <cell r="J49">
            <v>82.259999999999991</v>
          </cell>
        </row>
        <row r="50">
          <cell r="A50" t="str">
            <v>23.5 2</v>
          </cell>
          <cell r="B50">
            <v>23.5</v>
          </cell>
          <cell r="C50">
            <v>24</v>
          </cell>
          <cell r="D50">
            <v>2</v>
          </cell>
          <cell r="E50">
            <v>77.040000000000006</v>
          </cell>
          <cell r="F50">
            <v>77.53</v>
          </cell>
          <cell r="G50">
            <v>78.48</v>
          </cell>
          <cell r="H50">
            <v>78.97</v>
          </cell>
          <cell r="I50">
            <v>82.32</v>
          </cell>
          <cell r="J50">
            <v>82.809999999999988</v>
          </cell>
        </row>
        <row r="51">
          <cell r="A51" t="str">
            <v>24 2</v>
          </cell>
          <cell r="B51">
            <v>24</v>
          </cell>
          <cell r="C51">
            <v>24.5</v>
          </cell>
          <cell r="D51">
            <v>2</v>
          </cell>
          <cell r="E51">
            <v>77.540000000000006</v>
          </cell>
          <cell r="F51">
            <v>78.03</v>
          </cell>
          <cell r="G51">
            <v>78.989999999999995</v>
          </cell>
          <cell r="H51">
            <v>79.47999999999999</v>
          </cell>
          <cell r="I51">
            <v>82.85</v>
          </cell>
          <cell r="J51">
            <v>83.339999999999989</v>
          </cell>
        </row>
        <row r="52">
          <cell r="A52" t="str">
            <v>24.5 2</v>
          </cell>
          <cell r="B52">
            <v>24.5</v>
          </cell>
          <cell r="C52">
            <v>25</v>
          </cell>
          <cell r="D52">
            <v>2</v>
          </cell>
          <cell r="E52">
            <v>78.02</v>
          </cell>
          <cell r="F52">
            <v>78.509999999999991</v>
          </cell>
          <cell r="G52">
            <v>79.47</v>
          </cell>
          <cell r="H52">
            <v>79.959999999999994</v>
          </cell>
          <cell r="I52">
            <v>83.36</v>
          </cell>
          <cell r="J52">
            <v>83.85</v>
          </cell>
        </row>
        <row r="53">
          <cell r="A53" t="str">
            <v>25 2</v>
          </cell>
          <cell r="B53">
            <v>25</v>
          </cell>
          <cell r="C53" t="str">
            <v>&amp; Over</v>
          </cell>
          <cell r="D53">
            <v>2</v>
          </cell>
          <cell r="E53">
            <v>78.48</v>
          </cell>
          <cell r="F53">
            <v>78.97</v>
          </cell>
          <cell r="G53">
            <v>79.95</v>
          </cell>
          <cell r="H53">
            <v>80.44</v>
          </cell>
          <cell r="I53">
            <v>83.85</v>
          </cell>
          <cell r="J53">
            <v>84.339999999999989</v>
          </cell>
        </row>
        <row r="54">
          <cell r="A54" t="str">
            <v>0 3</v>
          </cell>
          <cell r="B54">
            <v>0</v>
          </cell>
          <cell r="C54">
            <v>0.5</v>
          </cell>
          <cell r="D54">
            <v>3</v>
          </cell>
          <cell r="E54">
            <v>35.07</v>
          </cell>
          <cell r="F54">
            <v>35.56</v>
          </cell>
          <cell r="G54">
            <v>35.700000000000003</v>
          </cell>
          <cell r="H54">
            <v>36.190000000000005</v>
          </cell>
          <cell r="I54">
            <v>36.81</v>
          </cell>
          <cell r="J54">
            <v>37.300000000000004</v>
          </cell>
        </row>
        <row r="55">
          <cell r="A55" t="str">
            <v>0.5 3</v>
          </cell>
          <cell r="B55">
            <v>0.5</v>
          </cell>
          <cell r="C55">
            <v>1</v>
          </cell>
          <cell r="D55">
            <v>3</v>
          </cell>
          <cell r="E55">
            <v>37.299999999999997</v>
          </cell>
          <cell r="F55">
            <v>37.79</v>
          </cell>
          <cell r="G55">
            <v>37.96</v>
          </cell>
          <cell r="H55">
            <v>38.450000000000003</v>
          </cell>
          <cell r="I55">
            <v>39.24</v>
          </cell>
          <cell r="J55">
            <v>39.730000000000004</v>
          </cell>
        </row>
        <row r="56">
          <cell r="A56" t="str">
            <v>1 3</v>
          </cell>
          <cell r="B56">
            <v>1</v>
          </cell>
          <cell r="C56">
            <v>1.5</v>
          </cell>
          <cell r="D56">
            <v>3</v>
          </cell>
          <cell r="E56">
            <v>39.549999999999997</v>
          </cell>
          <cell r="F56">
            <v>40.04</v>
          </cell>
          <cell r="G56">
            <v>40.25</v>
          </cell>
          <cell r="H56">
            <v>40.74</v>
          </cell>
          <cell r="I56">
            <v>41.7</v>
          </cell>
          <cell r="J56">
            <v>42.190000000000005</v>
          </cell>
        </row>
        <row r="57">
          <cell r="A57" t="str">
            <v>1.5 3</v>
          </cell>
          <cell r="B57">
            <v>1.5</v>
          </cell>
          <cell r="C57">
            <v>2</v>
          </cell>
          <cell r="D57">
            <v>3</v>
          </cell>
          <cell r="E57">
            <v>41.55</v>
          </cell>
          <cell r="F57">
            <v>42.04</v>
          </cell>
          <cell r="G57">
            <v>42.3</v>
          </cell>
          <cell r="H57">
            <v>42.79</v>
          </cell>
          <cell r="I57">
            <v>43.89</v>
          </cell>
          <cell r="J57">
            <v>44.38</v>
          </cell>
        </row>
        <row r="58">
          <cell r="A58" t="str">
            <v>2 3</v>
          </cell>
          <cell r="B58">
            <v>2</v>
          </cell>
          <cell r="C58">
            <v>2.5</v>
          </cell>
          <cell r="D58">
            <v>3</v>
          </cell>
          <cell r="E58">
            <v>43.59</v>
          </cell>
          <cell r="F58">
            <v>44.080000000000005</v>
          </cell>
          <cell r="G58">
            <v>44.39</v>
          </cell>
          <cell r="H58">
            <v>44.88</v>
          </cell>
          <cell r="I58">
            <v>46.13</v>
          </cell>
          <cell r="J58">
            <v>46.620000000000005</v>
          </cell>
        </row>
        <row r="59">
          <cell r="A59" t="str">
            <v>2.5 3</v>
          </cell>
          <cell r="B59">
            <v>2.5</v>
          </cell>
          <cell r="C59">
            <v>3</v>
          </cell>
          <cell r="D59">
            <v>3</v>
          </cell>
          <cell r="E59">
            <v>45.85</v>
          </cell>
          <cell r="F59">
            <v>46.34</v>
          </cell>
          <cell r="G59">
            <v>46.69</v>
          </cell>
          <cell r="H59">
            <v>47.18</v>
          </cell>
          <cell r="I59">
            <v>48.6</v>
          </cell>
          <cell r="J59">
            <v>49.09</v>
          </cell>
        </row>
        <row r="60">
          <cell r="A60" t="str">
            <v>3 3</v>
          </cell>
          <cell r="B60">
            <v>3</v>
          </cell>
          <cell r="C60">
            <v>3.5</v>
          </cell>
          <cell r="D60">
            <v>3</v>
          </cell>
          <cell r="E60">
            <v>48.11</v>
          </cell>
          <cell r="F60">
            <v>48.6</v>
          </cell>
          <cell r="G60">
            <v>48.98</v>
          </cell>
          <cell r="H60">
            <v>49.47</v>
          </cell>
          <cell r="I60">
            <v>51.06</v>
          </cell>
          <cell r="J60">
            <v>51.550000000000004</v>
          </cell>
        </row>
        <row r="61">
          <cell r="A61" t="str">
            <v>3.5 3</v>
          </cell>
          <cell r="B61">
            <v>3.5</v>
          </cell>
          <cell r="C61">
            <v>4</v>
          </cell>
          <cell r="D61">
            <v>3</v>
          </cell>
          <cell r="E61">
            <v>50.24</v>
          </cell>
          <cell r="F61">
            <v>50.730000000000004</v>
          </cell>
          <cell r="G61">
            <v>51.16</v>
          </cell>
          <cell r="H61">
            <v>51.65</v>
          </cell>
          <cell r="I61">
            <v>53.39</v>
          </cell>
          <cell r="J61">
            <v>53.88</v>
          </cell>
        </row>
        <row r="62">
          <cell r="A62" t="str">
            <v>4 3</v>
          </cell>
          <cell r="B62">
            <v>4</v>
          </cell>
          <cell r="C62">
            <v>4.5</v>
          </cell>
          <cell r="D62">
            <v>3</v>
          </cell>
          <cell r="E62">
            <v>52.1</v>
          </cell>
          <cell r="F62">
            <v>52.59</v>
          </cell>
          <cell r="G62">
            <v>53.06</v>
          </cell>
          <cell r="H62">
            <v>53.550000000000004</v>
          </cell>
          <cell r="I62">
            <v>55.42</v>
          </cell>
          <cell r="J62">
            <v>55.910000000000004</v>
          </cell>
        </row>
        <row r="63">
          <cell r="A63" t="str">
            <v>4.5 3</v>
          </cell>
          <cell r="B63">
            <v>4.5</v>
          </cell>
          <cell r="C63">
            <v>5</v>
          </cell>
          <cell r="D63">
            <v>3</v>
          </cell>
          <cell r="E63">
            <v>53.73</v>
          </cell>
          <cell r="F63">
            <v>54.22</v>
          </cell>
          <cell r="G63">
            <v>54.71</v>
          </cell>
          <cell r="H63">
            <v>55.2</v>
          </cell>
          <cell r="I63">
            <v>57.18</v>
          </cell>
          <cell r="J63">
            <v>57.67</v>
          </cell>
        </row>
        <row r="64">
          <cell r="A64" t="str">
            <v>5 3</v>
          </cell>
          <cell r="B64">
            <v>5</v>
          </cell>
          <cell r="C64">
            <v>5.5</v>
          </cell>
          <cell r="D64">
            <v>3</v>
          </cell>
          <cell r="E64">
            <v>55.12</v>
          </cell>
          <cell r="F64">
            <v>55.61</v>
          </cell>
          <cell r="G64">
            <v>56.12</v>
          </cell>
          <cell r="H64">
            <v>56.61</v>
          </cell>
          <cell r="I64">
            <v>58.71</v>
          </cell>
          <cell r="J64">
            <v>59.2</v>
          </cell>
        </row>
        <row r="65">
          <cell r="A65" t="str">
            <v>5.5 3</v>
          </cell>
          <cell r="B65">
            <v>5.5</v>
          </cell>
          <cell r="C65">
            <v>6</v>
          </cell>
          <cell r="D65">
            <v>3</v>
          </cell>
          <cell r="E65">
            <v>56.3</v>
          </cell>
          <cell r="F65">
            <v>56.79</v>
          </cell>
          <cell r="G65">
            <v>57.33</v>
          </cell>
          <cell r="H65">
            <v>57.82</v>
          </cell>
          <cell r="I65">
            <v>59.99</v>
          </cell>
          <cell r="J65">
            <v>60.480000000000004</v>
          </cell>
        </row>
        <row r="66">
          <cell r="A66" t="str">
            <v>6 3</v>
          </cell>
          <cell r="B66">
            <v>6</v>
          </cell>
          <cell r="C66">
            <v>6.5</v>
          </cell>
          <cell r="D66">
            <v>3</v>
          </cell>
          <cell r="E66">
            <v>57.28</v>
          </cell>
          <cell r="F66">
            <v>57.77</v>
          </cell>
          <cell r="G66">
            <v>58.34</v>
          </cell>
          <cell r="H66">
            <v>58.830000000000005</v>
          </cell>
          <cell r="I66">
            <v>61.07</v>
          </cell>
          <cell r="J66">
            <v>61.56</v>
          </cell>
        </row>
        <row r="67">
          <cell r="A67" t="str">
            <v>6.5 3</v>
          </cell>
          <cell r="B67">
            <v>6.5</v>
          </cell>
          <cell r="C67">
            <v>7</v>
          </cell>
          <cell r="D67">
            <v>3</v>
          </cell>
          <cell r="E67">
            <v>58.1</v>
          </cell>
          <cell r="F67">
            <v>58.59</v>
          </cell>
          <cell r="G67">
            <v>59.17</v>
          </cell>
          <cell r="H67">
            <v>59.660000000000004</v>
          </cell>
          <cell r="I67">
            <v>61.96</v>
          </cell>
          <cell r="J67">
            <v>62.45</v>
          </cell>
        </row>
        <row r="68">
          <cell r="A68" t="str">
            <v>7 3</v>
          </cell>
          <cell r="B68">
            <v>7</v>
          </cell>
          <cell r="C68">
            <v>7.5</v>
          </cell>
          <cell r="D68">
            <v>3</v>
          </cell>
          <cell r="E68">
            <v>58.75</v>
          </cell>
          <cell r="F68">
            <v>59.24</v>
          </cell>
          <cell r="G68">
            <v>59.83</v>
          </cell>
          <cell r="H68">
            <v>60.32</v>
          </cell>
          <cell r="I68">
            <v>62.68</v>
          </cell>
          <cell r="J68">
            <v>63.17</v>
          </cell>
        </row>
        <row r="69">
          <cell r="A69" t="str">
            <v>7.5 3</v>
          </cell>
          <cell r="B69">
            <v>7.5</v>
          </cell>
          <cell r="C69">
            <v>8</v>
          </cell>
          <cell r="D69">
            <v>3</v>
          </cell>
          <cell r="E69">
            <v>59.26</v>
          </cell>
          <cell r="F69">
            <v>59.75</v>
          </cell>
          <cell r="G69">
            <v>60.36</v>
          </cell>
          <cell r="H69">
            <v>60.85</v>
          </cell>
          <cell r="I69">
            <v>63.23</v>
          </cell>
          <cell r="J69">
            <v>63.72</v>
          </cell>
        </row>
        <row r="70">
          <cell r="A70" t="str">
            <v>8 3</v>
          </cell>
          <cell r="B70">
            <v>8</v>
          </cell>
          <cell r="C70">
            <v>8.5</v>
          </cell>
          <cell r="D70">
            <v>3</v>
          </cell>
          <cell r="E70">
            <v>59.64</v>
          </cell>
          <cell r="F70">
            <v>60.13</v>
          </cell>
          <cell r="G70">
            <v>60.74</v>
          </cell>
          <cell r="H70">
            <v>61.230000000000004</v>
          </cell>
          <cell r="I70">
            <v>63.63</v>
          </cell>
          <cell r="J70">
            <v>64.12</v>
          </cell>
        </row>
        <row r="71">
          <cell r="A71" t="str">
            <v>8.5 3</v>
          </cell>
          <cell r="B71">
            <v>8.5</v>
          </cell>
          <cell r="C71">
            <v>9</v>
          </cell>
          <cell r="D71">
            <v>3</v>
          </cell>
          <cell r="E71">
            <v>59.97</v>
          </cell>
          <cell r="F71">
            <v>60.46</v>
          </cell>
          <cell r="G71">
            <v>61.08</v>
          </cell>
          <cell r="H71">
            <v>61.57</v>
          </cell>
          <cell r="I71">
            <v>64</v>
          </cell>
          <cell r="J71">
            <v>64.489999999999995</v>
          </cell>
        </row>
        <row r="72">
          <cell r="A72" t="str">
            <v>9 3</v>
          </cell>
          <cell r="B72">
            <v>9</v>
          </cell>
          <cell r="C72">
            <v>9.5</v>
          </cell>
          <cell r="D72">
            <v>3</v>
          </cell>
          <cell r="E72">
            <v>60.21</v>
          </cell>
          <cell r="F72">
            <v>60.7</v>
          </cell>
          <cell r="G72">
            <v>61.32</v>
          </cell>
          <cell r="H72">
            <v>61.81</v>
          </cell>
          <cell r="I72">
            <v>64.25</v>
          </cell>
          <cell r="J72">
            <v>64.739999999999995</v>
          </cell>
        </row>
        <row r="73">
          <cell r="A73" t="str">
            <v>9.5 3</v>
          </cell>
          <cell r="B73">
            <v>9.5</v>
          </cell>
          <cell r="C73">
            <v>10</v>
          </cell>
          <cell r="D73">
            <v>3</v>
          </cell>
          <cell r="E73">
            <v>60.4</v>
          </cell>
          <cell r="F73">
            <v>60.89</v>
          </cell>
          <cell r="G73">
            <v>61.52</v>
          </cell>
          <cell r="H73">
            <v>62.010000000000005</v>
          </cell>
          <cell r="I73">
            <v>64.45</v>
          </cell>
          <cell r="J73">
            <v>64.94</v>
          </cell>
        </row>
        <row r="74">
          <cell r="A74" t="str">
            <v>10 3</v>
          </cell>
          <cell r="B74">
            <v>10</v>
          </cell>
          <cell r="C74">
            <v>10.5</v>
          </cell>
          <cell r="D74">
            <v>3</v>
          </cell>
          <cell r="E74">
            <v>60.57</v>
          </cell>
          <cell r="F74">
            <v>61.06</v>
          </cell>
          <cell r="G74">
            <v>61.69</v>
          </cell>
          <cell r="H74">
            <v>62.18</v>
          </cell>
          <cell r="I74">
            <v>64.64</v>
          </cell>
          <cell r="J74">
            <v>65.13</v>
          </cell>
        </row>
        <row r="75">
          <cell r="A75" t="str">
            <v>10.5 3</v>
          </cell>
          <cell r="B75">
            <v>10.5</v>
          </cell>
          <cell r="C75">
            <v>11</v>
          </cell>
          <cell r="D75">
            <v>3</v>
          </cell>
          <cell r="E75">
            <v>60.73</v>
          </cell>
          <cell r="F75">
            <v>61.22</v>
          </cell>
          <cell r="G75">
            <v>61.85</v>
          </cell>
          <cell r="H75">
            <v>62.34</v>
          </cell>
          <cell r="I75">
            <v>64.819999999999993</v>
          </cell>
          <cell r="J75">
            <v>65.309999999999988</v>
          </cell>
        </row>
        <row r="76">
          <cell r="A76" t="str">
            <v>11 3</v>
          </cell>
          <cell r="B76">
            <v>11</v>
          </cell>
          <cell r="C76">
            <v>11.5</v>
          </cell>
          <cell r="D76">
            <v>3</v>
          </cell>
          <cell r="E76">
            <v>60.87</v>
          </cell>
          <cell r="F76">
            <v>61.36</v>
          </cell>
          <cell r="G76">
            <v>62</v>
          </cell>
          <cell r="H76">
            <v>62.49</v>
          </cell>
          <cell r="I76">
            <v>64.97</v>
          </cell>
          <cell r="J76">
            <v>65.459999999999994</v>
          </cell>
        </row>
        <row r="77">
          <cell r="A77" t="str">
            <v>11.5 3</v>
          </cell>
          <cell r="B77">
            <v>11.5</v>
          </cell>
          <cell r="C77">
            <v>12</v>
          </cell>
          <cell r="D77">
            <v>3</v>
          </cell>
          <cell r="E77">
            <v>61.03</v>
          </cell>
          <cell r="F77">
            <v>61.52</v>
          </cell>
          <cell r="G77">
            <v>62.15</v>
          </cell>
          <cell r="H77">
            <v>62.64</v>
          </cell>
          <cell r="I77">
            <v>65.13</v>
          </cell>
          <cell r="J77">
            <v>65.61999999999999</v>
          </cell>
        </row>
        <row r="78">
          <cell r="A78" t="str">
            <v>12 3</v>
          </cell>
          <cell r="B78">
            <v>12</v>
          </cell>
          <cell r="C78">
            <v>12.5</v>
          </cell>
          <cell r="D78">
            <v>3</v>
          </cell>
          <cell r="E78">
            <v>61.2</v>
          </cell>
          <cell r="F78">
            <v>61.690000000000005</v>
          </cell>
          <cell r="G78">
            <v>62.33</v>
          </cell>
          <cell r="H78">
            <v>62.82</v>
          </cell>
          <cell r="I78">
            <v>65.33</v>
          </cell>
          <cell r="J78">
            <v>65.819999999999993</v>
          </cell>
        </row>
        <row r="79">
          <cell r="A79" t="str">
            <v>12.5 3</v>
          </cell>
          <cell r="B79">
            <v>12.5</v>
          </cell>
          <cell r="C79">
            <v>13</v>
          </cell>
          <cell r="D79">
            <v>3</v>
          </cell>
          <cell r="E79">
            <v>61.37</v>
          </cell>
          <cell r="F79">
            <v>61.86</v>
          </cell>
          <cell r="G79">
            <v>62.5</v>
          </cell>
          <cell r="H79">
            <v>62.99</v>
          </cell>
          <cell r="I79">
            <v>65.52</v>
          </cell>
          <cell r="J79">
            <v>66.009999999999991</v>
          </cell>
        </row>
        <row r="80">
          <cell r="A80" t="str">
            <v>13 3</v>
          </cell>
          <cell r="B80">
            <v>13</v>
          </cell>
          <cell r="C80">
            <v>13.5</v>
          </cell>
          <cell r="D80">
            <v>3</v>
          </cell>
          <cell r="E80">
            <v>61.56</v>
          </cell>
          <cell r="F80">
            <v>62.050000000000004</v>
          </cell>
          <cell r="G80">
            <v>62.7</v>
          </cell>
          <cell r="H80">
            <v>63.190000000000005</v>
          </cell>
          <cell r="I80">
            <v>65.739999999999995</v>
          </cell>
          <cell r="J80">
            <v>66.22999999999999</v>
          </cell>
        </row>
        <row r="81">
          <cell r="A81" t="str">
            <v>13.5 3</v>
          </cell>
          <cell r="B81">
            <v>13.5</v>
          </cell>
          <cell r="C81">
            <v>14</v>
          </cell>
          <cell r="D81">
            <v>3</v>
          </cell>
          <cell r="E81">
            <v>61.74</v>
          </cell>
          <cell r="F81">
            <v>62.230000000000004</v>
          </cell>
          <cell r="G81">
            <v>62.88</v>
          </cell>
          <cell r="H81">
            <v>63.370000000000005</v>
          </cell>
          <cell r="I81">
            <v>65.930000000000007</v>
          </cell>
          <cell r="J81">
            <v>66.42</v>
          </cell>
        </row>
        <row r="82">
          <cell r="A82" t="str">
            <v>14 3</v>
          </cell>
          <cell r="B82">
            <v>14</v>
          </cell>
          <cell r="C82">
            <v>14.5</v>
          </cell>
          <cell r="D82">
            <v>3</v>
          </cell>
          <cell r="E82">
            <v>61.91</v>
          </cell>
          <cell r="F82">
            <v>62.4</v>
          </cell>
          <cell r="G82">
            <v>63.06</v>
          </cell>
          <cell r="H82">
            <v>63.550000000000004</v>
          </cell>
          <cell r="I82">
            <v>66.11</v>
          </cell>
          <cell r="J82">
            <v>66.599999999999994</v>
          </cell>
        </row>
        <row r="83">
          <cell r="A83" t="str">
            <v>14.5 3</v>
          </cell>
          <cell r="B83">
            <v>14.5</v>
          </cell>
          <cell r="C83">
            <v>15</v>
          </cell>
          <cell r="D83">
            <v>3</v>
          </cell>
          <cell r="E83">
            <v>62.07</v>
          </cell>
          <cell r="F83">
            <v>62.56</v>
          </cell>
          <cell r="G83">
            <v>63.22</v>
          </cell>
          <cell r="H83">
            <v>63.71</v>
          </cell>
          <cell r="I83">
            <v>66.290000000000006</v>
          </cell>
          <cell r="J83">
            <v>66.78</v>
          </cell>
        </row>
        <row r="84">
          <cell r="A84" t="str">
            <v>15 3</v>
          </cell>
          <cell r="B84">
            <v>15</v>
          </cell>
          <cell r="C84">
            <v>15.5</v>
          </cell>
          <cell r="D84">
            <v>3</v>
          </cell>
          <cell r="E84">
            <v>62.34</v>
          </cell>
          <cell r="F84">
            <v>62.830000000000005</v>
          </cell>
          <cell r="G84">
            <v>63.49</v>
          </cell>
          <cell r="H84">
            <v>63.980000000000004</v>
          </cell>
          <cell r="I84">
            <v>66.58</v>
          </cell>
          <cell r="J84">
            <v>67.069999999999993</v>
          </cell>
        </row>
        <row r="85">
          <cell r="A85" t="str">
            <v>15.5 3</v>
          </cell>
          <cell r="B85">
            <v>15.5</v>
          </cell>
          <cell r="C85">
            <v>16</v>
          </cell>
          <cell r="D85">
            <v>3</v>
          </cell>
          <cell r="E85">
            <v>62.55</v>
          </cell>
          <cell r="F85">
            <v>63.04</v>
          </cell>
          <cell r="G85">
            <v>63.71</v>
          </cell>
          <cell r="H85">
            <v>64.2</v>
          </cell>
          <cell r="I85">
            <v>66.83</v>
          </cell>
          <cell r="J85">
            <v>67.319999999999993</v>
          </cell>
        </row>
        <row r="86">
          <cell r="A86" t="str">
            <v>16 3</v>
          </cell>
          <cell r="B86">
            <v>16</v>
          </cell>
          <cell r="C86">
            <v>16.5</v>
          </cell>
          <cell r="D86">
            <v>3</v>
          </cell>
          <cell r="E86">
            <v>62.78</v>
          </cell>
          <cell r="F86">
            <v>63.27</v>
          </cell>
          <cell r="G86">
            <v>63.95</v>
          </cell>
          <cell r="H86">
            <v>64.44</v>
          </cell>
          <cell r="I86">
            <v>67.08</v>
          </cell>
          <cell r="J86">
            <v>67.569999999999993</v>
          </cell>
        </row>
        <row r="87">
          <cell r="A87" t="str">
            <v>16.5 3</v>
          </cell>
          <cell r="B87">
            <v>16.5</v>
          </cell>
          <cell r="C87">
            <v>17</v>
          </cell>
          <cell r="D87">
            <v>3</v>
          </cell>
          <cell r="E87">
            <v>63.14</v>
          </cell>
          <cell r="F87">
            <v>63.63</v>
          </cell>
          <cell r="G87">
            <v>64.31</v>
          </cell>
          <cell r="H87">
            <v>64.8</v>
          </cell>
          <cell r="I87">
            <v>67.48</v>
          </cell>
          <cell r="J87">
            <v>67.97</v>
          </cell>
        </row>
        <row r="88">
          <cell r="A88" t="str">
            <v>17 3</v>
          </cell>
          <cell r="B88">
            <v>17</v>
          </cell>
          <cell r="C88">
            <v>17.5</v>
          </cell>
          <cell r="D88">
            <v>3</v>
          </cell>
          <cell r="E88">
            <v>63.71</v>
          </cell>
          <cell r="F88">
            <v>64.2</v>
          </cell>
          <cell r="G88">
            <v>64.89</v>
          </cell>
          <cell r="H88">
            <v>65.38</v>
          </cell>
          <cell r="I88">
            <v>68.08</v>
          </cell>
          <cell r="J88">
            <v>68.569999999999993</v>
          </cell>
        </row>
        <row r="89">
          <cell r="A89" t="str">
            <v>17.5 3</v>
          </cell>
          <cell r="B89">
            <v>17.5</v>
          </cell>
          <cell r="C89">
            <v>18</v>
          </cell>
          <cell r="D89">
            <v>3</v>
          </cell>
          <cell r="E89">
            <v>64.27</v>
          </cell>
          <cell r="F89">
            <v>64.759999999999991</v>
          </cell>
          <cell r="G89">
            <v>65.459999999999994</v>
          </cell>
          <cell r="H89">
            <v>65.949999999999989</v>
          </cell>
          <cell r="I89">
            <v>68.7</v>
          </cell>
          <cell r="J89">
            <v>69.19</v>
          </cell>
        </row>
        <row r="90">
          <cell r="A90" t="str">
            <v>18 3</v>
          </cell>
          <cell r="B90">
            <v>18</v>
          </cell>
          <cell r="C90">
            <v>18.5</v>
          </cell>
          <cell r="D90">
            <v>3</v>
          </cell>
          <cell r="E90">
            <v>64.83</v>
          </cell>
          <cell r="F90">
            <v>65.319999999999993</v>
          </cell>
          <cell r="G90">
            <v>66.02</v>
          </cell>
          <cell r="H90">
            <v>66.509999999999991</v>
          </cell>
          <cell r="I90">
            <v>69.319999999999993</v>
          </cell>
          <cell r="J90">
            <v>69.809999999999988</v>
          </cell>
        </row>
        <row r="91">
          <cell r="A91" t="str">
            <v>18.5 3</v>
          </cell>
          <cell r="B91">
            <v>18.5</v>
          </cell>
          <cell r="C91">
            <v>19</v>
          </cell>
          <cell r="D91">
            <v>3</v>
          </cell>
          <cell r="E91">
            <v>65.400000000000006</v>
          </cell>
          <cell r="F91">
            <v>65.89</v>
          </cell>
          <cell r="G91">
            <v>66.62</v>
          </cell>
          <cell r="H91">
            <v>67.11</v>
          </cell>
          <cell r="I91">
            <v>69.959999999999994</v>
          </cell>
          <cell r="J91">
            <v>70.449999999999989</v>
          </cell>
        </row>
        <row r="92">
          <cell r="A92" t="str">
            <v>19 3</v>
          </cell>
          <cell r="B92">
            <v>19</v>
          </cell>
          <cell r="C92">
            <v>19.5</v>
          </cell>
          <cell r="D92">
            <v>3</v>
          </cell>
          <cell r="E92">
            <v>66.02</v>
          </cell>
          <cell r="F92">
            <v>66.509999999999991</v>
          </cell>
          <cell r="G92">
            <v>67.239999999999995</v>
          </cell>
          <cell r="H92">
            <v>67.72999999999999</v>
          </cell>
          <cell r="I92">
            <v>70.61</v>
          </cell>
          <cell r="J92">
            <v>71.099999999999994</v>
          </cell>
        </row>
        <row r="93">
          <cell r="A93" t="str">
            <v>19.5 3</v>
          </cell>
          <cell r="B93">
            <v>19.5</v>
          </cell>
          <cell r="C93">
            <v>20</v>
          </cell>
          <cell r="D93">
            <v>3</v>
          </cell>
          <cell r="E93">
            <v>66.66</v>
          </cell>
          <cell r="F93">
            <v>67.149999999999991</v>
          </cell>
          <cell r="G93">
            <v>67.900000000000006</v>
          </cell>
          <cell r="H93">
            <v>68.39</v>
          </cell>
          <cell r="I93">
            <v>71.31</v>
          </cell>
          <cell r="J93">
            <v>71.8</v>
          </cell>
        </row>
        <row r="94">
          <cell r="A94" t="str">
            <v>20 3</v>
          </cell>
          <cell r="B94">
            <v>20</v>
          </cell>
          <cell r="C94">
            <v>20.5</v>
          </cell>
          <cell r="D94">
            <v>3</v>
          </cell>
          <cell r="E94">
            <v>67.28</v>
          </cell>
          <cell r="F94">
            <v>67.77</v>
          </cell>
          <cell r="G94">
            <v>68.53</v>
          </cell>
          <cell r="H94">
            <v>69.02</v>
          </cell>
          <cell r="I94">
            <v>71.989999999999995</v>
          </cell>
          <cell r="J94">
            <v>72.47999999999999</v>
          </cell>
        </row>
        <row r="95">
          <cell r="A95" t="str">
            <v>20.5 3</v>
          </cell>
          <cell r="B95">
            <v>20.5</v>
          </cell>
          <cell r="C95">
            <v>21</v>
          </cell>
          <cell r="D95">
            <v>3</v>
          </cell>
          <cell r="E95">
            <v>67.88</v>
          </cell>
          <cell r="F95">
            <v>68.36999999999999</v>
          </cell>
          <cell r="G95">
            <v>69.150000000000006</v>
          </cell>
          <cell r="H95">
            <v>69.64</v>
          </cell>
          <cell r="I95">
            <v>72.63</v>
          </cell>
          <cell r="J95">
            <v>73.11999999999999</v>
          </cell>
        </row>
        <row r="96">
          <cell r="A96" t="str">
            <v>21 3</v>
          </cell>
          <cell r="B96">
            <v>21</v>
          </cell>
          <cell r="C96">
            <v>21.5</v>
          </cell>
          <cell r="D96">
            <v>3</v>
          </cell>
          <cell r="E96">
            <v>68.47</v>
          </cell>
          <cell r="F96">
            <v>68.959999999999994</v>
          </cell>
          <cell r="G96">
            <v>69.739999999999995</v>
          </cell>
          <cell r="H96">
            <v>70.22999999999999</v>
          </cell>
          <cell r="I96">
            <v>73.260000000000005</v>
          </cell>
          <cell r="J96">
            <v>73.75</v>
          </cell>
        </row>
        <row r="97">
          <cell r="A97" t="str">
            <v>21.5 3</v>
          </cell>
          <cell r="B97">
            <v>21.5</v>
          </cell>
          <cell r="C97">
            <v>22</v>
          </cell>
          <cell r="D97">
            <v>3</v>
          </cell>
          <cell r="E97">
            <v>69.03</v>
          </cell>
          <cell r="F97">
            <v>69.52</v>
          </cell>
          <cell r="G97">
            <v>70.319999999999993</v>
          </cell>
          <cell r="H97">
            <v>70.809999999999988</v>
          </cell>
          <cell r="I97">
            <v>73.87</v>
          </cell>
          <cell r="J97">
            <v>74.36</v>
          </cell>
        </row>
        <row r="98">
          <cell r="A98" t="str">
            <v>22 3</v>
          </cell>
          <cell r="B98">
            <v>22</v>
          </cell>
          <cell r="C98">
            <v>22.5</v>
          </cell>
          <cell r="D98">
            <v>3</v>
          </cell>
          <cell r="E98">
            <v>69.58</v>
          </cell>
          <cell r="F98">
            <v>70.069999999999993</v>
          </cell>
          <cell r="G98">
            <v>70.87</v>
          </cell>
          <cell r="H98">
            <v>71.36</v>
          </cell>
          <cell r="I98">
            <v>74.48</v>
          </cell>
          <cell r="J98">
            <v>74.97</v>
          </cell>
        </row>
        <row r="99">
          <cell r="A99" t="str">
            <v>22.5 3</v>
          </cell>
          <cell r="B99">
            <v>22.5</v>
          </cell>
          <cell r="C99">
            <v>23</v>
          </cell>
          <cell r="D99">
            <v>3</v>
          </cell>
          <cell r="E99">
            <v>70.099999999999994</v>
          </cell>
          <cell r="F99">
            <v>70.589999999999989</v>
          </cell>
          <cell r="G99">
            <v>71.41</v>
          </cell>
          <cell r="H99">
            <v>71.899999999999991</v>
          </cell>
          <cell r="I99">
            <v>75.08</v>
          </cell>
          <cell r="J99">
            <v>75.569999999999993</v>
          </cell>
        </row>
        <row r="100">
          <cell r="A100" t="str">
            <v>23 3</v>
          </cell>
          <cell r="B100">
            <v>23</v>
          </cell>
          <cell r="C100">
            <v>23.5</v>
          </cell>
          <cell r="D100">
            <v>3</v>
          </cell>
          <cell r="E100">
            <v>70.63</v>
          </cell>
          <cell r="F100">
            <v>71.11999999999999</v>
          </cell>
          <cell r="G100">
            <v>71.95</v>
          </cell>
          <cell r="H100">
            <v>72.44</v>
          </cell>
          <cell r="I100">
            <v>75.650000000000006</v>
          </cell>
          <cell r="J100">
            <v>76.14</v>
          </cell>
        </row>
        <row r="101">
          <cell r="A101" t="str">
            <v>23.5 3</v>
          </cell>
          <cell r="B101">
            <v>23.5</v>
          </cell>
          <cell r="C101">
            <v>24</v>
          </cell>
          <cell r="D101">
            <v>3</v>
          </cell>
          <cell r="E101">
            <v>71.150000000000006</v>
          </cell>
          <cell r="F101">
            <v>71.64</v>
          </cell>
          <cell r="G101">
            <v>72.48</v>
          </cell>
          <cell r="H101">
            <v>72.97</v>
          </cell>
          <cell r="I101">
            <v>76.2</v>
          </cell>
          <cell r="J101">
            <v>76.69</v>
          </cell>
        </row>
        <row r="102">
          <cell r="A102" t="str">
            <v>24 3</v>
          </cell>
          <cell r="B102">
            <v>24</v>
          </cell>
          <cell r="C102">
            <v>24.5</v>
          </cell>
          <cell r="D102">
            <v>3</v>
          </cell>
          <cell r="E102">
            <v>71.650000000000006</v>
          </cell>
          <cell r="F102">
            <v>72.14</v>
          </cell>
          <cell r="G102">
            <v>72.989999999999995</v>
          </cell>
          <cell r="H102">
            <v>73.47999999999999</v>
          </cell>
          <cell r="I102">
            <v>76.73</v>
          </cell>
          <cell r="J102">
            <v>77.22</v>
          </cell>
        </row>
        <row r="103">
          <cell r="A103" t="str">
            <v>24.5 3</v>
          </cell>
          <cell r="B103">
            <v>24.5</v>
          </cell>
          <cell r="C103">
            <v>25</v>
          </cell>
          <cell r="D103">
            <v>3</v>
          </cell>
          <cell r="E103">
            <v>72.13</v>
          </cell>
          <cell r="F103">
            <v>72.61999999999999</v>
          </cell>
          <cell r="G103">
            <v>73.47</v>
          </cell>
          <cell r="H103">
            <v>73.959999999999994</v>
          </cell>
          <cell r="I103">
            <v>77.239999999999995</v>
          </cell>
          <cell r="J103">
            <v>77.72999999999999</v>
          </cell>
        </row>
        <row r="104">
          <cell r="A104" t="str">
            <v>25 3</v>
          </cell>
          <cell r="B104">
            <v>25</v>
          </cell>
          <cell r="C104" t="str">
            <v>&amp; Over</v>
          </cell>
          <cell r="D104">
            <v>3</v>
          </cell>
          <cell r="E104">
            <v>72.59</v>
          </cell>
          <cell r="F104">
            <v>73.08</v>
          </cell>
          <cell r="G104">
            <v>73.95</v>
          </cell>
          <cell r="H104">
            <v>74.44</v>
          </cell>
          <cell r="I104">
            <v>77.73</v>
          </cell>
          <cell r="J104">
            <v>78.22</v>
          </cell>
        </row>
        <row r="105">
          <cell r="A105" t="str">
            <v>0 4</v>
          </cell>
          <cell r="B105">
            <v>0</v>
          </cell>
          <cell r="C105">
            <v>0.5</v>
          </cell>
          <cell r="D105">
            <v>4</v>
          </cell>
          <cell r="E105">
            <v>32.130000000000003</v>
          </cell>
          <cell r="F105">
            <v>32.620000000000005</v>
          </cell>
          <cell r="G105">
            <v>32.700000000000003</v>
          </cell>
          <cell r="H105">
            <v>33.190000000000005</v>
          </cell>
          <cell r="I105">
            <v>33.75</v>
          </cell>
          <cell r="J105">
            <v>34.24</v>
          </cell>
        </row>
        <row r="106">
          <cell r="A106" t="str">
            <v>0.5 4</v>
          </cell>
          <cell r="B106">
            <v>0.5</v>
          </cell>
          <cell r="C106">
            <v>1</v>
          </cell>
          <cell r="D106">
            <v>4</v>
          </cell>
          <cell r="E106">
            <v>34.36</v>
          </cell>
          <cell r="F106">
            <v>34.85</v>
          </cell>
          <cell r="G106">
            <v>34.96</v>
          </cell>
          <cell r="H106">
            <v>35.450000000000003</v>
          </cell>
          <cell r="I106">
            <v>36.18</v>
          </cell>
          <cell r="J106">
            <v>36.67</v>
          </cell>
        </row>
        <row r="107">
          <cell r="A107" t="str">
            <v>1 4</v>
          </cell>
          <cell r="B107">
            <v>1</v>
          </cell>
          <cell r="C107">
            <v>1.5</v>
          </cell>
          <cell r="D107">
            <v>4</v>
          </cell>
          <cell r="E107">
            <v>36.61</v>
          </cell>
          <cell r="F107">
            <v>37.1</v>
          </cell>
          <cell r="G107">
            <v>37.25</v>
          </cell>
          <cell r="H107">
            <v>37.74</v>
          </cell>
          <cell r="I107">
            <v>38.64</v>
          </cell>
          <cell r="J107">
            <v>39.130000000000003</v>
          </cell>
        </row>
        <row r="108">
          <cell r="A108" t="str">
            <v>1.5 4</v>
          </cell>
          <cell r="B108">
            <v>1.5</v>
          </cell>
          <cell r="C108">
            <v>2</v>
          </cell>
          <cell r="D108">
            <v>4</v>
          </cell>
          <cell r="E108">
            <v>38.61</v>
          </cell>
          <cell r="F108">
            <v>39.1</v>
          </cell>
          <cell r="G108">
            <v>39.299999999999997</v>
          </cell>
          <cell r="H108">
            <v>39.79</v>
          </cell>
          <cell r="I108">
            <v>40.83</v>
          </cell>
          <cell r="J108">
            <v>41.32</v>
          </cell>
        </row>
        <row r="109">
          <cell r="A109" t="str">
            <v>2 4</v>
          </cell>
          <cell r="B109">
            <v>2</v>
          </cell>
          <cell r="C109">
            <v>2.5</v>
          </cell>
          <cell r="D109">
            <v>4</v>
          </cell>
          <cell r="E109">
            <v>40.65</v>
          </cell>
          <cell r="F109">
            <v>41.14</v>
          </cell>
          <cell r="G109">
            <v>41.39</v>
          </cell>
          <cell r="H109">
            <v>41.88</v>
          </cell>
          <cell r="I109">
            <v>43.07</v>
          </cell>
          <cell r="J109">
            <v>43.56</v>
          </cell>
        </row>
        <row r="110">
          <cell r="A110" t="str">
            <v>2.5 4</v>
          </cell>
          <cell r="B110">
            <v>2.5</v>
          </cell>
          <cell r="C110">
            <v>3</v>
          </cell>
          <cell r="D110">
            <v>4</v>
          </cell>
          <cell r="E110">
            <v>42.91</v>
          </cell>
          <cell r="F110">
            <v>43.4</v>
          </cell>
          <cell r="G110">
            <v>43.69</v>
          </cell>
          <cell r="H110">
            <v>44.18</v>
          </cell>
          <cell r="I110">
            <v>45.54</v>
          </cell>
          <cell r="J110">
            <v>46.03</v>
          </cell>
        </row>
        <row r="111">
          <cell r="A111" t="str">
            <v>3 4</v>
          </cell>
          <cell r="B111">
            <v>3</v>
          </cell>
          <cell r="C111">
            <v>3.5</v>
          </cell>
          <cell r="D111">
            <v>4</v>
          </cell>
          <cell r="E111">
            <v>45.17</v>
          </cell>
          <cell r="F111">
            <v>45.660000000000004</v>
          </cell>
          <cell r="G111">
            <v>45.98</v>
          </cell>
          <cell r="H111">
            <v>46.47</v>
          </cell>
          <cell r="I111">
            <v>48</v>
          </cell>
          <cell r="J111">
            <v>48.49</v>
          </cell>
        </row>
        <row r="112">
          <cell r="A112" t="str">
            <v>3.5 4</v>
          </cell>
          <cell r="B112">
            <v>3.5</v>
          </cell>
          <cell r="C112">
            <v>4</v>
          </cell>
          <cell r="D112">
            <v>4</v>
          </cell>
          <cell r="E112">
            <v>47.3</v>
          </cell>
          <cell r="F112">
            <v>47.79</v>
          </cell>
          <cell r="G112">
            <v>48.16</v>
          </cell>
          <cell r="H112">
            <v>48.65</v>
          </cell>
          <cell r="I112">
            <v>50.33</v>
          </cell>
          <cell r="J112">
            <v>50.82</v>
          </cell>
        </row>
        <row r="113">
          <cell r="A113" t="str">
            <v>4 4</v>
          </cell>
          <cell r="B113">
            <v>4</v>
          </cell>
          <cell r="C113">
            <v>4.5</v>
          </cell>
          <cell r="D113">
            <v>4</v>
          </cell>
          <cell r="E113">
            <v>49.16</v>
          </cell>
          <cell r="F113">
            <v>49.65</v>
          </cell>
          <cell r="G113">
            <v>50.06</v>
          </cell>
          <cell r="H113">
            <v>50.550000000000004</v>
          </cell>
          <cell r="I113">
            <v>52.36</v>
          </cell>
          <cell r="J113">
            <v>52.85</v>
          </cell>
        </row>
        <row r="114">
          <cell r="A114" t="str">
            <v>4.5 4</v>
          </cell>
          <cell r="B114">
            <v>4.5</v>
          </cell>
          <cell r="C114">
            <v>5</v>
          </cell>
          <cell r="D114">
            <v>4</v>
          </cell>
          <cell r="E114">
            <v>50.79</v>
          </cell>
          <cell r="F114">
            <v>51.28</v>
          </cell>
          <cell r="G114">
            <v>51.71</v>
          </cell>
          <cell r="H114">
            <v>52.2</v>
          </cell>
          <cell r="I114">
            <v>54.12</v>
          </cell>
          <cell r="J114">
            <v>54.61</v>
          </cell>
        </row>
        <row r="115">
          <cell r="A115" t="str">
            <v>5 4</v>
          </cell>
          <cell r="B115">
            <v>5</v>
          </cell>
          <cell r="C115">
            <v>5.5</v>
          </cell>
          <cell r="D115">
            <v>4</v>
          </cell>
          <cell r="E115">
            <v>52.18</v>
          </cell>
          <cell r="F115">
            <v>52.67</v>
          </cell>
          <cell r="G115">
            <v>53.12</v>
          </cell>
          <cell r="H115">
            <v>53.61</v>
          </cell>
          <cell r="I115">
            <v>55.65</v>
          </cell>
          <cell r="J115">
            <v>56.14</v>
          </cell>
        </row>
        <row r="116">
          <cell r="A116" t="str">
            <v>5.5 4</v>
          </cell>
          <cell r="B116">
            <v>5.5</v>
          </cell>
          <cell r="C116">
            <v>6</v>
          </cell>
          <cell r="D116">
            <v>4</v>
          </cell>
          <cell r="E116">
            <v>53.36</v>
          </cell>
          <cell r="F116">
            <v>53.85</v>
          </cell>
          <cell r="G116">
            <v>54.33</v>
          </cell>
          <cell r="H116">
            <v>54.82</v>
          </cell>
          <cell r="I116">
            <v>56.93</v>
          </cell>
          <cell r="J116">
            <v>57.42</v>
          </cell>
        </row>
        <row r="117">
          <cell r="A117" t="str">
            <v>6 4</v>
          </cell>
          <cell r="B117">
            <v>6</v>
          </cell>
          <cell r="C117">
            <v>6.5</v>
          </cell>
          <cell r="D117">
            <v>4</v>
          </cell>
          <cell r="E117">
            <v>54.34</v>
          </cell>
          <cell r="F117">
            <v>54.830000000000005</v>
          </cell>
          <cell r="G117">
            <v>55.34</v>
          </cell>
          <cell r="H117">
            <v>55.830000000000005</v>
          </cell>
          <cell r="I117">
            <v>58.01</v>
          </cell>
          <cell r="J117">
            <v>58.5</v>
          </cell>
        </row>
        <row r="118">
          <cell r="A118" t="str">
            <v>6.5 4</v>
          </cell>
          <cell r="B118">
            <v>6.5</v>
          </cell>
          <cell r="C118">
            <v>7</v>
          </cell>
          <cell r="D118">
            <v>4</v>
          </cell>
          <cell r="E118">
            <v>55.16</v>
          </cell>
          <cell r="F118">
            <v>55.65</v>
          </cell>
          <cell r="G118">
            <v>56.17</v>
          </cell>
          <cell r="H118">
            <v>56.660000000000004</v>
          </cell>
          <cell r="I118">
            <v>58.9</v>
          </cell>
          <cell r="J118">
            <v>59.39</v>
          </cell>
        </row>
        <row r="119">
          <cell r="A119" t="str">
            <v>7 4</v>
          </cell>
          <cell r="B119">
            <v>7</v>
          </cell>
          <cell r="C119">
            <v>7.5</v>
          </cell>
          <cell r="D119">
            <v>4</v>
          </cell>
          <cell r="E119">
            <v>55.81</v>
          </cell>
          <cell r="F119">
            <v>56.300000000000004</v>
          </cell>
          <cell r="G119">
            <v>56.83</v>
          </cell>
          <cell r="H119">
            <v>57.32</v>
          </cell>
          <cell r="I119">
            <v>59.62</v>
          </cell>
          <cell r="J119">
            <v>60.11</v>
          </cell>
        </row>
        <row r="120">
          <cell r="A120" t="str">
            <v>7.5 4</v>
          </cell>
          <cell r="B120">
            <v>7.5</v>
          </cell>
          <cell r="C120">
            <v>8</v>
          </cell>
          <cell r="D120">
            <v>4</v>
          </cell>
          <cell r="E120">
            <v>56.32</v>
          </cell>
          <cell r="F120">
            <v>56.81</v>
          </cell>
          <cell r="G120">
            <v>57.36</v>
          </cell>
          <cell r="H120">
            <v>57.85</v>
          </cell>
          <cell r="I120">
            <v>60.17</v>
          </cell>
          <cell r="J120">
            <v>60.660000000000004</v>
          </cell>
        </row>
        <row r="121">
          <cell r="A121" t="str">
            <v>8 4</v>
          </cell>
          <cell r="B121">
            <v>8</v>
          </cell>
          <cell r="C121">
            <v>8.5</v>
          </cell>
          <cell r="D121">
            <v>4</v>
          </cell>
          <cell r="E121">
            <v>56.7</v>
          </cell>
          <cell r="F121">
            <v>57.190000000000005</v>
          </cell>
          <cell r="G121">
            <v>57.74</v>
          </cell>
          <cell r="H121">
            <v>58.230000000000004</v>
          </cell>
          <cell r="I121">
            <v>60.57</v>
          </cell>
          <cell r="J121">
            <v>61.06</v>
          </cell>
        </row>
        <row r="122">
          <cell r="A122" t="str">
            <v>8.5 4</v>
          </cell>
          <cell r="B122">
            <v>8.5</v>
          </cell>
          <cell r="C122">
            <v>9</v>
          </cell>
          <cell r="D122">
            <v>4</v>
          </cell>
          <cell r="E122">
            <v>57.03</v>
          </cell>
          <cell r="F122">
            <v>57.52</v>
          </cell>
          <cell r="G122">
            <v>58.08</v>
          </cell>
          <cell r="H122">
            <v>58.57</v>
          </cell>
          <cell r="I122">
            <v>60.94</v>
          </cell>
          <cell r="J122">
            <v>61.43</v>
          </cell>
        </row>
        <row r="123">
          <cell r="A123" t="str">
            <v>9 4</v>
          </cell>
          <cell r="B123">
            <v>9</v>
          </cell>
          <cell r="C123">
            <v>9.5</v>
          </cell>
          <cell r="D123">
            <v>4</v>
          </cell>
          <cell r="E123">
            <v>57.27</v>
          </cell>
          <cell r="F123">
            <v>57.760000000000005</v>
          </cell>
          <cell r="G123">
            <v>58.32</v>
          </cell>
          <cell r="H123">
            <v>58.81</v>
          </cell>
          <cell r="I123">
            <v>61.19</v>
          </cell>
          <cell r="J123">
            <v>61.68</v>
          </cell>
        </row>
        <row r="124">
          <cell r="A124" t="str">
            <v>9.5 4</v>
          </cell>
          <cell r="B124">
            <v>9.5</v>
          </cell>
          <cell r="C124">
            <v>10</v>
          </cell>
          <cell r="D124">
            <v>4</v>
          </cell>
          <cell r="E124">
            <v>57.46</v>
          </cell>
          <cell r="F124">
            <v>57.95</v>
          </cell>
          <cell r="G124">
            <v>58.52</v>
          </cell>
          <cell r="H124">
            <v>59.010000000000005</v>
          </cell>
          <cell r="I124">
            <v>61.39</v>
          </cell>
          <cell r="J124">
            <v>61.88</v>
          </cell>
        </row>
        <row r="125">
          <cell r="A125" t="str">
            <v>10 4</v>
          </cell>
          <cell r="B125">
            <v>10</v>
          </cell>
          <cell r="C125">
            <v>10.5</v>
          </cell>
          <cell r="D125">
            <v>4</v>
          </cell>
          <cell r="E125">
            <v>57.63</v>
          </cell>
          <cell r="F125">
            <v>58.120000000000005</v>
          </cell>
          <cell r="G125">
            <v>58.69</v>
          </cell>
          <cell r="H125">
            <v>59.18</v>
          </cell>
          <cell r="I125">
            <v>61.58</v>
          </cell>
          <cell r="J125">
            <v>62.07</v>
          </cell>
        </row>
        <row r="126">
          <cell r="A126" t="str">
            <v>10.5 4</v>
          </cell>
          <cell r="B126">
            <v>10.5</v>
          </cell>
          <cell r="C126">
            <v>11</v>
          </cell>
          <cell r="D126">
            <v>4</v>
          </cell>
          <cell r="E126">
            <v>57.79</v>
          </cell>
          <cell r="F126">
            <v>58.28</v>
          </cell>
          <cell r="G126">
            <v>58.85</v>
          </cell>
          <cell r="H126">
            <v>59.34</v>
          </cell>
          <cell r="I126">
            <v>61.76</v>
          </cell>
          <cell r="J126">
            <v>62.25</v>
          </cell>
        </row>
        <row r="127">
          <cell r="A127" t="str">
            <v>11 4</v>
          </cell>
          <cell r="B127">
            <v>11</v>
          </cell>
          <cell r="C127">
            <v>11.5</v>
          </cell>
          <cell r="D127">
            <v>4</v>
          </cell>
          <cell r="E127">
            <v>57.93</v>
          </cell>
          <cell r="F127">
            <v>58.42</v>
          </cell>
          <cell r="G127">
            <v>59</v>
          </cell>
          <cell r="H127">
            <v>59.49</v>
          </cell>
          <cell r="I127">
            <v>61.91</v>
          </cell>
          <cell r="J127">
            <v>62.4</v>
          </cell>
        </row>
        <row r="128">
          <cell r="A128" t="str">
            <v>11.5 4</v>
          </cell>
          <cell r="B128">
            <v>11.5</v>
          </cell>
          <cell r="C128">
            <v>12</v>
          </cell>
          <cell r="D128">
            <v>4</v>
          </cell>
          <cell r="E128">
            <v>58.09</v>
          </cell>
          <cell r="F128">
            <v>58.580000000000005</v>
          </cell>
          <cell r="G128">
            <v>59.15</v>
          </cell>
          <cell r="H128">
            <v>59.64</v>
          </cell>
          <cell r="I128">
            <v>62.07</v>
          </cell>
          <cell r="J128">
            <v>62.56</v>
          </cell>
        </row>
        <row r="129">
          <cell r="A129" t="str">
            <v>12 4</v>
          </cell>
          <cell r="B129">
            <v>12</v>
          </cell>
          <cell r="C129">
            <v>12.5</v>
          </cell>
          <cell r="D129">
            <v>4</v>
          </cell>
          <cell r="E129">
            <v>58.26</v>
          </cell>
          <cell r="F129">
            <v>58.75</v>
          </cell>
          <cell r="G129">
            <v>59.33</v>
          </cell>
          <cell r="H129">
            <v>59.82</v>
          </cell>
          <cell r="I129">
            <v>62.27</v>
          </cell>
          <cell r="J129">
            <v>62.760000000000005</v>
          </cell>
        </row>
        <row r="130">
          <cell r="A130" t="str">
            <v>12.5 4</v>
          </cell>
          <cell r="B130">
            <v>12.5</v>
          </cell>
          <cell r="C130">
            <v>13</v>
          </cell>
          <cell r="D130">
            <v>4</v>
          </cell>
          <cell r="E130">
            <v>58.43</v>
          </cell>
          <cell r="F130">
            <v>58.92</v>
          </cell>
          <cell r="G130">
            <v>59.5</v>
          </cell>
          <cell r="H130">
            <v>59.99</v>
          </cell>
          <cell r="I130">
            <v>62.46</v>
          </cell>
          <cell r="J130">
            <v>62.95</v>
          </cell>
        </row>
        <row r="131">
          <cell r="A131" t="str">
            <v>13 4</v>
          </cell>
          <cell r="B131">
            <v>13</v>
          </cell>
          <cell r="C131">
            <v>13.5</v>
          </cell>
          <cell r="D131">
            <v>4</v>
          </cell>
          <cell r="E131">
            <v>58.62</v>
          </cell>
          <cell r="F131">
            <v>59.11</v>
          </cell>
          <cell r="G131">
            <v>59.7</v>
          </cell>
          <cell r="H131">
            <v>60.190000000000005</v>
          </cell>
          <cell r="I131">
            <v>62.68</v>
          </cell>
          <cell r="J131">
            <v>63.17</v>
          </cell>
        </row>
        <row r="132">
          <cell r="A132" t="str">
            <v>13.5 4</v>
          </cell>
          <cell r="B132">
            <v>13.5</v>
          </cell>
          <cell r="C132">
            <v>14</v>
          </cell>
          <cell r="D132">
            <v>4</v>
          </cell>
          <cell r="E132">
            <v>58.8</v>
          </cell>
          <cell r="F132">
            <v>59.29</v>
          </cell>
          <cell r="G132">
            <v>59.88</v>
          </cell>
          <cell r="H132">
            <v>60.370000000000005</v>
          </cell>
          <cell r="I132">
            <v>62.87</v>
          </cell>
          <cell r="J132">
            <v>63.36</v>
          </cell>
        </row>
        <row r="133">
          <cell r="A133" t="str">
            <v>14 4</v>
          </cell>
          <cell r="B133">
            <v>14</v>
          </cell>
          <cell r="C133">
            <v>14.5</v>
          </cell>
          <cell r="D133">
            <v>4</v>
          </cell>
          <cell r="E133">
            <v>58.97</v>
          </cell>
          <cell r="F133">
            <v>59.46</v>
          </cell>
          <cell r="G133">
            <v>60.06</v>
          </cell>
          <cell r="H133">
            <v>60.550000000000004</v>
          </cell>
          <cell r="I133">
            <v>63.05</v>
          </cell>
          <cell r="J133">
            <v>63.54</v>
          </cell>
        </row>
        <row r="134">
          <cell r="A134" t="str">
            <v>14.5 4</v>
          </cell>
          <cell r="B134">
            <v>14.5</v>
          </cell>
          <cell r="C134">
            <v>15</v>
          </cell>
          <cell r="D134">
            <v>4</v>
          </cell>
          <cell r="E134">
            <v>59.13</v>
          </cell>
          <cell r="F134">
            <v>59.620000000000005</v>
          </cell>
          <cell r="G134">
            <v>60.22</v>
          </cell>
          <cell r="H134">
            <v>60.71</v>
          </cell>
          <cell r="I134">
            <v>63.23</v>
          </cell>
          <cell r="J134">
            <v>63.72</v>
          </cell>
        </row>
        <row r="135">
          <cell r="A135" t="str">
            <v>15 4</v>
          </cell>
          <cell r="B135">
            <v>15</v>
          </cell>
          <cell r="C135">
            <v>15.5</v>
          </cell>
          <cell r="D135">
            <v>4</v>
          </cell>
          <cell r="E135">
            <v>59.4</v>
          </cell>
          <cell r="F135">
            <v>59.89</v>
          </cell>
          <cell r="G135">
            <v>60.49</v>
          </cell>
          <cell r="H135">
            <v>60.980000000000004</v>
          </cell>
          <cell r="I135">
            <v>63.52</v>
          </cell>
          <cell r="J135">
            <v>64.010000000000005</v>
          </cell>
        </row>
        <row r="136">
          <cell r="A136" t="str">
            <v>15.5 4</v>
          </cell>
          <cell r="B136">
            <v>15.5</v>
          </cell>
          <cell r="C136">
            <v>16</v>
          </cell>
          <cell r="D136">
            <v>4</v>
          </cell>
          <cell r="E136">
            <v>59.61</v>
          </cell>
          <cell r="F136">
            <v>60.1</v>
          </cell>
          <cell r="G136">
            <v>60.71</v>
          </cell>
          <cell r="H136">
            <v>61.2</v>
          </cell>
          <cell r="I136">
            <v>63.77</v>
          </cell>
          <cell r="J136">
            <v>64.260000000000005</v>
          </cell>
        </row>
        <row r="137">
          <cell r="A137" t="str">
            <v>16 4</v>
          </cell>
          <cell r="B137">
            <v>16</v>
          </cell>
          <cell r="C137">
            <v>16.5</v>
          </cell>
          <cell r="D137">
            <v>4</v>
          </cell>
          <cell r="E137">
            <v>59.84</v>
          </cell>
          <cell r="F137">
            <v>60.330000000000005</v>
          </cell>
          <cell r="G137">
            <v>60.95</v>
          </cell>
          <cell r="H137">
            <v>61.440000000000005</v>
          </cell>
          <cell r="I137">
            <v>64.02</v>
          </cell>
          <cell r="J137">
            <v>64.509999999999991</v>
          </cell>
        </row>
        <row r="138">
          <cell r="A138" t="str">
            <v>16.5 4</v>
          </cell>
          <cell r="B138">
            <v>16.5</v>
          </cell>
          <cell r="C138">
            <v>17</v>
          </cell>
          <cell r="D138">
            <v>4</v>
          </cell>
          <cell r="E138">
            <v>60.2</v>
          </cell>
          <cell r="F138">
            <v>60.690000000000005</v>
          </cell>
          <cell r="G138">
            <v>61.31</v>
          </cell>
          <cell r="H138">
            <v>61.800000000000004</v>
          </cell>
          <cell r="I138">
            <v>64.42</v>
          </cell>
          <cell r="J138">
            <v>64.91</v>
          </cell>
        </row>
        <row r="139">
          <cell r="A139" t="str">
            <v>17 4</v>
          </cell>
          <cell r="B139">
            <v>17</v>
          </cell>
          <cell r="C139">
            <v>17.5</v>
          </cell>
          <cell r="D139">
            <v>4</v>
          </cell>
          <cell r="E139">
            <v>60.77</v>
          </cell>
          <cell r="F139">
            <v>61.260000000000005</v>
          </cell>
          <cell r="G139">
            <v>61.89</v>
          </cell>
          <cell r="H139">
            <v>62.38</v>
          </cell>
          <cell r="I139">
            <v>65.02</v>
          </cell>
          <cell r="J139">
            <v>65.509999999999991</v>
          </cell>
        </row>
        <row r="140">
          <cell r="A140" t="str">
            <v>17.5 4</v>
          </cell>
          <cell r="B140">
            <v>17.5</v>
          </cell>
          <cell r="C140">
            <v>18</v>
          </cell>
          <cell r="D140">
            <v>4</v>
          </cell>
          <cell r="E140">
            <v>61.33</v>
          </cell>
          <cell r="F140">
            <v>61.82</v>
          </cell>
          <cell r="G140">
            <v>62.46</v>
          </cell>
          <cell r="H140">
            <v>62.95</v>
          </cell>
          <cell r="I140">
            <v>65.64</v>
          </cell>
          <cell r="J140">
            <v>66.13</v>
          </cell>
        </row>
        <row r="141">
          <cell r="A141" t="str">
            <v>18 4</v>
          </cell>
          <cell r="B141">
            <v>18</v>
          </cell>
          <cell r="C141">
            <v>18.5</v>
          </cell>
          <cell r="D141">
            <v>4</v>
          </cell>
          <cell r="E141">
            <v>61.89</v>
          </cell>
          <cell r="F141">
            <v>62.38</v>
          </cell>
          <cell r="G141">
            <v>63.02</v>
          </cell>
          <cell r="H141">
            <v>63.510000000000005</v>
          </cell>
          <cell r="I141">
            <v>66.260000000000005</v>
          </cell>
          <cell r="J141">
            <v>66.75</v>
          </cell>
        </row>
        <row r="142">
          <cell r="A142" t="str">
            <v>18.5 4</v>
          </cell>
          <cell r="B142">
            <v>18.5</v>
          </cell>
          <cell r="C142">
            <v>19</v>
          </cell>
          <cell r="D142">
            <v>4</v>
          </cell>
          <cell r="E142">
            <v>62.46</v>
          </cell>
          <cell r="F142">
            <v>62.95</v>
          </cell>
          <cell r="G142">
            <v>63.62</v>
          </cell>
          <cell r="H142">
            <v>64.11</v>
          </cell>
          <cell r="I142">
            <v>66.900000000000006</v>
          </cell>
          <cell r="J142">
            <v>67.39</v>
          </cell>
        </row>
        <row r="143">
          <cell r="A143" t="str">
            <v>19 4</v>
          </cell>
          <cell r="B143">
            <v>19</v>
          </cell>
          <cell r="C143">
            <v>19.5</v>
          </cell>
          <cell r="D143">
            <v>4</v>
          </cell>
          <cell r="E143">
            <v>63.08</v>
          </cell>
          <cell r="F143">
            <v>63.57</v>
          </cell>
          <cell r="G143">
            <v>64.239999999999995</v>
          </cell>
          <cell r="H143">
            <v>64.72999999999999</v>
          </cell>
          <cell r="I143">
            <v>67.55</v>
          </cell>
          <cell r="J143">
            <v>68.039999999999992</v>
          </cell>
        </row>
        <row r="144">
          <cell r="A144" t="str">
            <v>19.5 4</v>
          </cell>
          <cell r="B144">
            <v>19.5</v>
          </cell>
          <cell r="C144">
            <v>20</v>
          </cell>
          <cell r="D144">
            <v>4</v>
          </cell>
          <cell r="E144">
            <v>63.72</v>
          </cell>
          <cell r="F144">
            <v>64.209999999999994</v>
          </cell>
          <cell r="G144">
            <v>64.900000000000006</v>
          </cell>
          <cell r="H144">
            <v>65.39</v>
          </cell>
          <cell r="I144">
            <v>68.25</v>
          </cell>
          <cell r="J144">
            <v>68.739999999999995</v>
          </cell>
        </row>
        <row r="145">
          <cell r="A145" t="str">
            <v>20 4</v>
          </cell>
          <cell r="B145">
            <v>20</v>
          </cell>
          <cell r="C145">
            <v>20.5</v>
          </cell>
          <cell r="D145">
            <v>4</v>
          </cell>
          <cell r="E145">
            <v>64.34</v>
          </cell>
          <cell r="F145">
            <v>64.83</v>
          </cell>
          <cell r="G145">
            <v>65.53</v>
          </cell>
          <cell r="H145">
            <v>66.02</v>
          </cell>
          <cell r="I145">
            <v>68.930000000000007</v>
          </cell>
          <cell r="J145">
            <v>69.42</v>
          </cell>
        </row>
        <row r="146">
          <cell r="A146" t="str">
            <v>20.5 4</v>
          </cell>
          <cell r="B146">
            <v>20.5</v>
          </cell>
          <cell r="C146">
            <v>21</v>
          </cell>
          <cell r="D146">
            <v>4</v>
          </cell>
          <cell r="E146">
            <v>64.94</v>
          </cell>
          <cell r="F146">
            <v>65.429999999999993</v>
          </cell>
          <cell r="G146">
            <v>66.150000000000006</v>
          </cell>
          <cell r="H146">
            <v>66.64</v>
          </cell>
          <cell r="I146">
            <v>69.569999999999993</v>
          </cell>
          <cell r="J146">
            <v>70.059999999999988</v>
          </cell>
        </row>
        <row r="147">
          <cell r="A147" t="str">
            <v>21 4</v>
          </cell>
          <cell r="B147">
            <v>21</v>
          </cell>
          <cell r="C147">
            <v>21.5</v>
          </cell>
          <cell r="D147">
            <v>4</v>
          </cell>
          <cell r="E147">
            <v>65.53</v>
          </cell>
          <cell r="F147">
            <v>66.02</v>
          </cell>
          <cell r="G147">
            <v>66.739999999999995</v>
          </cell>
          <cell r="H147">
            <v>67.22999999999999</v>
          </cell>
          <cell r="I147">
            <v>70.2</v>
          </cell>
          <cell r="J147">
            <v>70.69</v>
          </cell>
        </row>
        <row r="148">
          <cell r="A148" t="str">
            <v>21.5 4</v>
          </cell>
          <cell r="B148">
            <v>21.5</v>
          </cell>
          <cell r="C148">
            <v>22</v>
          </cell>
          <cell r="D148">
            <v>4</v>
          </cell>
          <cell r="E148">
            <v>66.09</v>
          </cell>
          <cell r="F148">
            <v>66.58</v>
          </cell>
          <cell r="G148">
            <v>67.319999999999993</v>
          </cell>
          <cell r="H148">
            <v>67.809999999999988</v>
          </cell>
          <cell r="I148">
            <v>70.81</v>
          </cell>
          <cell r="J148">
            <v>71.3</v>
          </cell>
        </row>
        <row r="149">
          <cell r="A149" t="str">
            <v>22 4</v>
          </cell>
          <cell r="B149">
            <v>22</v>
          </cell>
          <cell r="C149">
            <v>22.5</v>
          </cell>
          <cell r="D149">
            <v>4</v>
          </cell>
          <cell r="E149">
            <v>66.64</v>
          </cell>
          <cell r="F149">
            <v>67.13</v>
          </cell>
          <cell r="G149">
            <v>67.87</v>
          </cell>
          <cell r="H149">
            <v>68.36</v>
          </cell>
          <cell r="I149">
            <v>71.42</v>
          </cell>
          <cell r="J149">
            <v>71.91</v>
          </cell>
        </row>
        <row r="150">
          <cell r="A150" t="str">
            <v>22.5 4</v>
          </cell>
          <cell r="B150">
            <v>22.5</v>
          </cell>
          <cell r="C150">
            <v>23</v>
          </cell>
          <cell r="D150">
            <v>4</v>
          </cell>
          <cell r="E150">
            <v>67.16</v>
          </cell>
          <cell r="F150">
            <v>67.649999999999991</v>
          </cell>
          <cell r="G150">
            <v>68.41</v>
          </cell>
          <cell r="H150">
            <v>68.899999999999991</v>
          </cell>
          <cell r="I150">
            <v>72.02</v>
          </cell>
          <cell r="J150">
            <v>72.509999999999991</v>
          </cell>
        </row>
        <row r="151">
          <cell r="A151" t="str">
            <v>23 4</v>
          </cell>
          <cell r="B151">
            <v>23</v>
          </cell>
          <cell r="C151">
            <v>23.5</v>
          </cell>
          <cell r="D151">
            <v>4</v>
          </cell>
          <cell r="E151">
            <v>67.69</v>
          </cell>
          <cell r="F151">
            <v>68.179999999999993</v>
          </cell>
          <cell r="G151">
            <v>68.95</v>
          </cell>
          <cell r="H151">
            <v>69.44</v>
          </cell>
          <cell r="I151">
            <v>72.59</v>
          </cell>
          <cell r="J151">
            <v>73.08</v>
          </cell>
        </row>
        <row r="152">
          <cell r="A152" t="str">
            <v>23.5 4</v>
          </cell>
          <cell r="B152">
            <v>23.5</v>
          </cell>
          <cell r="C152">
            <v>24</v>
          </cell>
          <cell r="D152">
            <v>4</v>
          </cell>
          <cell r="E152">
            <v>68.209999999999994</v>
          </cell>
          <cell r="F152">
            <v>68.699999999999989</v>
          </cell>
          <cell r="G152">
            <v>69.48</v>
          </cell>
          <cell r="H152">
            <v>69.97</v>
          </cell>
          <cell r="I152">
            <v>73.14</v>
          </cell>
          <cell r="J152">
            <v>73.63</v>
          </cell>
        </row>
        <row r="153">
          <cell r="A153" t="str">
            <v>24 4</v>
          </cell>
          <cell r="B153">
            <v>24</v>
          </cell>
          <cell r="C153">
            <v>24.5</v>
          </cell>
          <cell r="D153">
            <v>4</v>
          </cell>
          <cell r="E153">
            <v>68.709999999999994</v>
          </cell>
          <cell r="F153">
            <v>69.199999999999989</v>
          </cell>
          <cell r="G153">
            <v>69.989999999999995</v>
          </cell>
          <cell r="H153">
            <v>70.47999999999999</v>
          </cell>
          <cell r="I153">
            <v>73.67</v>
          </cell>
          <cell r="J153">
            <v>74.16</v>
          </cell>
        </row>
        <row r="154">
          <cell r="A154" t="str">
            <v>24.5 4</v>
          </cell>
          <cell r="B154">
            <v>24.5</v>
          </cell>
          <cell r="C154">
            <v>25</v>
          </cell>
          <cell r="D154">
            <v>4</v>
          </cell>
          <cell r="E154">
            <v>69.19</v>
          </cell>
          <cell r="F154">
            <v>69.679999999999993</v>
          </cell>
          <cell r="G154">
            <v>70.47</v>
          </cell>
          <cell r="H154">
            <v>70.959999999999994</v>
          </cell>
          <cell r="I154">
            <v>74.180000000000007</v>
          </cell>
          <cell r="J154">
            <v>74.67</v>
          </cell>
        </row>
        <row r="155">
          <cell r="A155" t="str">
            <v>25 4</v>
          </cell>
          <cell r="B155">
            <v>25</v>
          </cell>
          <cell r="C155" t="str">
            <v>&amp; Over</v>
          </cell>
          <cell r="D155">
            <v>4</v>
          </cell>
          <cell r="E155">
            <v>69.650000000000006</v>
          </cell>
          <cell r="F155">
            <v>70.14</v>
          </cell>
          <cell r="G155">
            <v>70.95</v>
          </cell>
          <cell r="H155">
            <v>71.44</v>
          </cell>
          <cell r="I155">
            <v>74.67</v>
          </cell>
          <cell r="J155">
            <v>75.16</v>
          </cell>
        </row>
        <row r="156">
          <cell r="A156" t="str">
            <v>0 5</v>
          </cell>
          <cell r="B156">
            <v>0</v>
          </cell>
          <cell r="C156">
            <v>0.5</v>
          </cell>
          <cell r="D156">
            <v>5</v>
          </cell>
          <cell r="E156">
            <v>30.36</v>
          </cell>
          <cell r="F156">
            <v>30.849999999999998</v>
          </cell>
          <cell r="G156">
            <v>30.89</v>
          </cell>
          <cell r="H156">
            <v>31.38</v>
          </cell>
          <cell r="I156">
            <v>31.91</v>
          </cell>
          <cell r="J156">
            <v>32.4</v>
          </cell>
        </row>
        <row r="157">
          <cell r="A157" t="str">
            <v>0.5 5</v>
          </cell>
          <cell r="B157">
            <v>0.5</v>
          </cell>
          <cell r="C157">
            <v>1</v>
          </cell>
          <cell r="D157">
            <v>5</v>
          </cell>
          <cell r="E157">
            <v>32.590000000000003</v>
          </cell>
          <cell r="F157">
            <v>33.080000000000005</v>
          </cell>
          <cell r="G157">
            <v>33.15</v>
          </cell>
          <cell r="H157">
            <v>33.64</v>
          </cell>
          <cell r="I157">
            <v>34.340000000000003</v>
          </cell>
          <cell r="J157">
            <v>34.830000000000005</v>
          </cell>
        </row>
        <row r="158">
          <cell r="A158" t="str">
            <v>1 5</v>
          </cell>
          <cell r="B158">
            <v>1</v>
          </cell>
          <cell r="C158">
            <v>1.5</v>
          </cell>
          <cell r="D158">
            <v>5</v>
          </cell>
          <cell r="E158">
            <v>34.840000000000003</v>
          </cell>
          <cell r="F158">
            <v>35.330000000000005</v>
          </cell>
          <cell r="G158">
            <v>35.44</v>
          </cell>
          <cell r="H158">
            <v>35.93</v>
          </cell>
          <cell r="I158">
            <v>36.799999999999997</v>
          </cell>
          <cell r="J158">
            <v>37.29</v>
          </cell>
        </row>
        <row r="159">
          <cell r="A159" t="str">
            <v>1.5 5</v>
          </cell>
          <cell r="B159">
            <v>1.5</v>
          </cell>
          <cell r="C159">
            <v>2</v>
          </cell>
          <cell r="D159">
            <v>5</v>
          </cell>
          <cell r="E159">
            <v>36.840000000000003</v>
          </cell>
          <cell r="F159">
            <v>37.330000000000005</v>
          </cell>
          <cell r="G159">
            <v>37.49</v>
          </cell>
          <cell r="H159">
            <v>37.980000000000004</v>
          </cell>
          <cell r="I159">
            <v>38.99</v>
          </cell>
          <cell r="J159">
            <v>39.480000000000004</v>
          </cell>
        </row>
        <row r="160">
          <cell r="A160" t="str">
            <v>2 5</v>
          </cell>
          <cell r="B160">
            <v>2</v>
          </cell>
          <cell r="C160">
            <v>2.5</v>
          </cell>
          <cell r="D160">
            <v>5</v>
          </cell>
          <cell r="E160">
            <v>38.880000000000003</v>
          </cell>
          <cell r="F160">
            <v>39.370000000000005</v>
          </cell>
          <cell r="G160">
            <v>39.58</v>
          </cell>
          <cell r="H160">
            <v>40.07</v>
          </cell>
          <cell r="I160">
            <v>41.23</v>
          </cell>
          <cell r="J160">
            <v>41.72</v>
          </cell>
        </row>
        <row r="161">
          <cell r="A161" t="str">
            <v>2.5 5</v>
          </cell>
          <cell r="B161">
            <v>2.5</v>
          </cell>
          <cell r="C161">
            <v>3</v>
          </cell>
          <cell r="D161">
            <v>5</v>
          </cell>
          <cell r="E161">
            <v>41.14</v>
          </cell>
          <cell r="F161">
            <v>41.63</v>
          </cell>
          <cell r="G161">
            <v>41.88</v>
          </cell>
          <cell r="H161">
            <v>42.370000000000005</v>
          </cell>
          <cell r="I161">
            <v>43.7</v>
          </cell>
          <cell r="J161">
            <v>44.190000000000005</v>
          </cell>
        </row>
        <row r="162">
          <cell r="A162" t="str">
            <v>3 5</v>
          </cell>
          <cell r="B162">
            <v>3</v>
          </cell>
          <cell r="C162">
            <v>3.5</v>
          </cell>
          <cell r="D162">
            <v>5</v>
          </cell>
          <cell r="E162">
            <v>43.4</v>
          </cell>
          <cell r="F162">
            <v>43.89</v>
          </cell>
          <cell r="G162">
            <v>44.17</v>
          </cell>
          <cell r="H162">
            <v>44.660000000000004</v>
          </cell>
          <cell r="I162">
            <v>46.16</v>
          </cell>
          <cell r="J162">
            <v>46.65</v>
          </cell>
        </row>
        <row r="163">
          <cell r="A163" t="str">
            <v>3.5 5</v>
          </cell>
          <cell r="B163">
            <v>3.5</v>
          </cell>
          <cell r="C163">
            <v>4</v>
          </cell>
          <cell r="D163">
            <v>5</v>
          </cell>
          <cell r="E163">
            <v>45.53</v>
          </cell>
          <cell r="F163">
            <v>46.02</v>
          </cell>
          <cell r="G163">
            <v>46.35</v>
          </cell>
          <cell r="H163">
            <v>46.84</v>
          </cell>
          <cell r="I163">
            <v>48.49</v>
          </cell>
          <cell r="J163">
            <v>48.980000000000004</v>
          </cell>
        </row>
        <row r="164">
          <cell r="A164" t="str">
            <v>4 5</v>
          </cell>
          <cell r="B164">
            <v>4</v>
          </cell>
          <cell r="C164">
            <v>4.5</v>
          </cell>
          <cell r="D164">
            <v>5</v>
          </cell>
          <cell r="E164">
            <v>47.39</v>
          </cell>
          <cell r="F164">
            <v>47.88</v>
          </cell>
          <cell r="G164">
            <v>48.25</v>
          </cell>
          <cell r="H164">
            <v>48.74</v>
          </cell>
          <cell r="I164">
            <v>50.52</v>
          </cell>
          <cell r="J164">
            <v>51.010000000000005</v>
          </cell>
        </row>
        <row r="165">
          <cell r="A165" t="str">
            <v>4.5 5</v>
          </cell>
          <cell r="B165">
            <v>4.5</v>
          </cell>
          <cell r="C165">
            <v>5</v>
          </cell>
          <cell r="D165">
            <v>5</v>
          </cell>
          <cell r="E165">
            <v>49.02</v>
          </cell>
          <cell r="F165">
            <v>49.510000000000005</v>
          </cell>
          <cell r="G165">
            <v>49.9</v>
          </cell>
          <cell r="H165">
            <v>50.39</v>
          </cell>
          <cell r="I165">
            <v>52.28</v>
          </cell>
          <cell r="J165">
            <v>52.77</v>
          </cell>
        </row>
        <row r="166">
          <cell r="A166" t="str">
            <v>5 5</v>
          </cell>
          <cell r="B166">
            <v>5</v>
          </cell>
          <cell r="C166">
            <v>5.5</v>
          </cell>
          <cell r="D166">
            <v>5</v>
          </cell>
          <cell r="E166">
            <v>50.41</v>
          </cell>
          <cell r="F166">
            <v>50.9</v>
          </cell>
          <cell r="G166">
            <v>51.31</v>
          </cell>
          <cell r="H166">
            <v>51.800000000000004</v>
          </cell>
          <cell r="I166">
            <v>53.81</v>
          </cell>
          <cell r="J166">
            <v>54.300000000000004</v>
          </cell>
        </row>
        <row r="167">
          <cell r="A167" t="str">
            <v>5.5 5</v>
          </cell>
          <cell r="B167">
            <v>5.5</v>
          </cell>
          <cell r="C167">
            <v>6</v>
          </cell>
          <cell r="D167">
            <v>5</v>
          </cell>
          <cell r="E167">
            <v>51.59</v>
          </cell>
          <cell r="F167">
            <v>52.080000000000005</v>
          </cell>
          <cell r="G167">
            <v>52.52</v>
          </cell>
          <cell r="H167">
            <v>53.010000000000005</v>
          </cell>
          <cell r="I167">
            <v>55.09</v>
          </cell>
          <cell r="J167">
            <v>55.580000000000005</v>
          </cell>
        </row>
        <row r="168">
          <cell r="A168" t="str">
            <v>6 5</v>
          </cell>
          <cell r="B168">
            <v>6</v>
          </cell>
          <cell r="C168">
            <v>6.5</v>
          </cell>
          <cell r="D168">
            <v>5</v>
          </cell>
          <cell r="E168">
            <v>52.57</v>
          </cell>
          <cell r="F168">
            <v>53.06</v>
          </cell>
          <cell r="G168">
            <v>53.53</v>
          </cell>
          <cell r="H168">
            <v>54.02</v>
          </cell>
          <cell r="I168">
            <v>56.17</v>
          </cell>
          <cell r="J168">
            <v>56.660000000000004</v>
          </cell>
        </row>
        <row r="169">
          <cell r="A169" t="str">
            <v>6.5 5</v>
          </cell>
          <cell r="B169">
            <v>6.5</v>
          </cell>
          <cell r="C169">
            <v>7</v>
          </cell>
          <cell r="D169">
            <v>5</v>
          </cell>
          <cell r="E169">
            <v>53.39</v>
          </cell>
          <cell r="F169">
            <v>53.88</v>
          </cell>
          <cell r="G169">
            <v>54.36</v>
          </cell>
          <cell r="H169">
            <v>54.85</v>
          </cell>
          <cell r="I169">
            <v>57.06</v>
          </cell>
          <cell r="J169">
            <v>57.550000000000004</v>
          </cell>
        </row>
        <row r="170">
          <cell r="A170" t="str">
            <v>7 5</v>
          </cell>
          <cell r="B170">
            <v>7</v>
          </cell>
          <cell r="C170">
            <v>7.5</v>
          </cell>
          <cell r="D170">
            <v>5</v>
          </cell>
          <cell r="E170">
            <v>54.04</v>
          </cell>
          <cell r="F170">
            <v>54.53</v>
          </cell>
          <cell r="G170">
            <v>55.02</v>
          </cell>
          <cell r="H170">
            <v>55.510000000000005</v>
          </cell>
          <cell r="I170">
            <v>57.78</v>
          </cell>
          <cell r="J170">
            <v>58.27</v>
          </cell>
        </row>
        <row r="171">
          <cell r="A171" t="str">
            <v>7.5 5</v>
          </cell>
          <cell r="B171">
            <v>7.5</v>
          </cell>
          <cell r="C171">
            <v>8</v>
          </cell>
          <cell r="D171">
            <v>5</v>
          </cell>
          <cell r="E171">
            <v>54.55</v>
          </cell>
          <cell r="F171">
            <v>55.04</v>
          </cell>
          <cell r="G171">
            <v>55.55</v>
          </cell>
          <cell r="H171">
            <v>56.04</v>
          </cell>
          <cell r="I171">
            <v>58.33</v>
          </cell>
          <cell r="J171">
            <v>58.82</v>
          </cell>
        </row>
        <row r="172">
          <cell r="A172" t="str">
            <v>8 5</v>
          </cell>
          <cell r="B172">
            <v>8</v>
          </cell>
          <cell r="C172">
            <v>8.5</v>
          </cell>
          <cell r="D172">
            <v>5</v>
          </cell>
          <cell r="E172">
            <v>54.93</v>
          </cell>
          <cell r="F172">
            <v>55.42</v>
          </cell>
          <cell r="G172">
            <v>55.93</v>
          </cell>
          <cell r="H172">
            <v>56.42</v>
          </cell>
          <cell r="I172">
            <v>58.73</v>
          </cell>
          <cell r="J172">
            <v>59.22</v>
          </cell>
        </row>
        <row r="173">
          <cell r="A173" t="str">
            <v>8.5 5</v>
          </cell>
          <cell r="B173">
            <v>8.5</v>
          </cell>
          <cell r="C173">
            <v>9</v>
          </cell>
          <cell r="D173">
            <v>5</v>
          </cell>
          <cell r="E173">
            <v>55.26</v>
          </cell>
          <cell r="F173">
            <v>55.75</v>
          </cell>
          <cell r="G173">
            <v>56.27</v>
          </cell>
          <cell r="H173">
            <v>56.760000000000005</v>
          </cell>
          <cell r="I173">
            <v>59.1</v>
          </cell>
          <cell r="J173">
            <v>59.59</v>
          </cell>
        </row>
        <row r="174">
          <cell r="A174" t="str">
            <v>9 5</v>
          </cell>
          <cell r="B174">
            <v>9</v>
          </cell>
          <cell r="C174">
            <v>9.5</v>
          </cell>
          <cell r="D174">
            <v>5</v>
          </cell>
          <cell r="E174">
            <v>55.5</v>
          </cell>
          <cell r="F174">
            <v>55.99</v>
          </cell>
          <cell r="G174">
            <v>56.51</v>
          </cell>
          <cell r="H174">
            <v>57</v>
          </cell>
          <cell r="I174">
            <v>59.35</v>
          </cell>
          <cell r="J174">
            <v>59.84</v>
          </cell>
        </row>
        <row r="175">
          <cell r="A175" t="str">
            <v>9.5 5</v>
          </cell>
          <cell r="B175">
            <v>9.5</v>
          </cell>
          <cell r="C175">
            <v>10</v>
          </cell>
          <cell r="D175">
            <v>5</v>
          </cell>
          <cell r="E175">
            <v>55.69</v>
          </cell>
          <cell r="F175">
            <v>56.18</v>
          </cell>
          <cell r="G175">
            <v>56.71</v>
          </cell>
          <cell r="H175">
            <v>57.2</v>
          </cell>
          <cell r="I175">
            <v>59.55</v>
          </cell>
          <cell r="J175">
            <v>60.04</v>
          </cell>
        </row>
        <row r="176">
          <cell r="A176" t="str">
            <v>10 5</v>
          </cell>
          <cell r="B176">
            <v>10</v>
          </cell>
          <cell r="C176">
            <v>10.5</v>
          </cell>
          <cell r="D176">
            <v>5</v>
          </cell>
          <cell r="E176">
            <v>55.86</v>
          </cell>
          <cell r="F176">
            <v>56.35</v>
          </cell>
          <cell r="G176">
            <v>56.88</v>
          </cell>
          <cell r="H176">
            <v>57.370000000000005</v>
          </cell>
          <cell r="I176">
            <v>59.74</v>
          </cell>
          <cell r="J176">
            <v>60.230000000000004</v>
          </cell>
        </row>
        <row r="177">
          <cell r="A177" t="str">
            <v>10.5 5</v>
          </cell>
          <cell r="B177">
            <v>10.5</v>
          </cell>
          <cell r="C177">
            <v>11</v>
          </cell>
          <cell r="D177">
            <v>5</v>
          </cell>
          <cell r="E177">
            <v>56.02</v>
          </cell>
          <cell r="F177">
            <v>56.510000000000005</v>
          </cell>
          <cell r="G177">
            <v>57.04</v>
          </cell>
          <cell r="H177">
            <v>57.53</v>
          </cell>
          <cell r="I177">
            <v>59.92</v>
          </cell>
          <cell r="J177">
            <v>60.410000000000004</v>
          </cell>
        </row>
        <row r="178">
          <cell r="A178" t="str">
            <v>11 5</v>
          </cell>
          <cell r="B178">
            <v>11</v>
          </cell>
          <cell r="C178">
            <v>11.5</v>
          </cell>
          <cell r="D178">
            <v>5</v>
          </cell>
          <cell r="E178">
            <v>56.16</v>
          </cell>
          <cell r="F178">
            <v>56.65</v>
          </cell>
          <cell r="G178">
            <v>57.19</v>
          </cell>
          <cell r="H178">
            <v>57.68</v>
          </cell>
          <cell r="I178">
            <v>60.07</v>
          </cell>
          <cell r="J178">
            <v>60.56</v>
          </cell>
        </row>
        <row r="179">
          <cell r="A179" t="str">
            <v>11.5 5</v>
          </cell>
          <cell r="B179">
            <v>11.5</v>
          </cell>
          <cell r="C179">
            <v>12</v>
          </cell>
          <cell r="D179">
            <v>5</v>
          </cell>
          <cell r="E179">
            <v>56.32</v>
          </cell>
          <cell r="F179">
            <v>56.81</v>
          </cell>
          <cell r="G179">
            <v>57.34</v>
          </cell>
          <cell r="H179">
            <v>57.830000000000005</v>
          </cell>
          <cell r="I179">
            <v>60.23</v>
          </cell>
          <cell r="J179">
            <v>60.72</v>
          </cell>
        </row>
        <row r="180">
          <cell r="A180" t="str">
            <v>12 5</v>
          </cell>
          <cell r="B180">
            <v>12</v>
          </cell>
          <cell r="C180">
            <v>12.5</v>
          </cell>
          <cell r="D180">
            <v>5</v>
          </cell>
          <cell r="E180">
            <v>56.49</v>
          </cell>
          <cell r="F180">
            <v>56.980000000000004</v>
          </cell>
          <cell r="G180">
            <v>57.52</v>
          </cell>
          <cell r="H180">
            <v>58.010000000000005</v>
          </cell>
          <cell r="I180">
            <v>60.43</v>
          </cell>
          <cell r="J180">
            <v>60.92</v>
          </cell>
        </row>
        <row r="181">
          <cell r="A181" t="str">
            <v>12.5 5</v>
          </cell>
          <cell r="B181">
            <v>12.5</v>
          </cell>
          <cell r="C181">
            <v>13</v>
          </cell>
          <cell r="D181">
            <v>5</v>
          </cell>
          <cell r="E181">
            <v>56.66</v>
          </cell>
          <cell r="F181">
            <v>57.15</v>
          </cell>
          <cell r="G181">
            <v>57.69</v>
          </cell>
          <cell r="H181">
            <v>58.18</v>
          </cell>
          <cell r="I181">
            <v>60.62</v>
          </cell>
          <cell r="J181">
            <v>61.11</v>
          </cell>
        </row>
        <row r="182">
          <cell r="A182" t="str">
            <v>13 5</v>
          </cell>
          <cell r="B182">
            <v>13</v>
          </cell>
          <cell r="C182">
            <v>13.5</v>
          </cell>
          <cell r="D182">
            <v>5</v>
          </cell>
          <cell r="E182">
            <v>56.85</v>
          </cell>
          <cell r="F182">
            <v>57.34</v>
          </cell>
          <cell r="G182">
            <v>57.89</v>
          </cell>
          <cell r="H182">
            <v>58.38</v>
          </cell>
          <cell r="I182">
            <v>60.84</v>
          </cell>
          <cell r="J182">
            <v>61.330000000000005</v>
          </cell>
        </row>
        <row r="183">
          <cell r="A183" t="str">
            <v>13.5 5</v>
          </cell>
          <cell r="B183">
            <v>13.5</v>
          </cell>
          <cell r="C183">
            <v>14</v>
          </cell>
          <cell r="D183">
            <v>5</v>
          </cell>
          <cell r="E183">
            <v>57.03</v>
          </cell>
          <cell r="F183">
            <v>57.52</v>
          </cell>
          <cell r="G183">
            <v>58.07</v>
          </cell>
          <cell r="H183">
            <v>58.56</v>
          </cell>
          <cell r="I183">
            <v>61.03</v>
          </cell>
          <cell r="J183">
            <v>61.52</v>
          </cell>
        </row>
        <row r="184">
          <cell r="A184" t="str">
            <v>14 5</v>
          </cell>
          <cell r="B184">
            <v>14</v>
          </cell>
          <cell r="C184">
            <v>14.5</v>
          </cell>
          <cell r="D184">
            <v>5</v>
          </cell>
          <cell r="E184">
            <v>57.2</v>
          </cell>
          <cell r="F184">
            <v>57.690000000000005</v>
          </cell>
          <cell r="G184">
            <v>58.25</v>
          </cell>
          <cell r="H184">
            <v>58.74</v>
          </cell>
          <cell r="I184">
            <v>61.21</v>
          </cell>
          <cell r="J184">
            <v>61.7</v>
          </cell>
        </row>
        <row r="185">
          <cell r="A185" t="str">
            <v>14.5 5</v>
          </cell>
          <cell r="B185">
            <v>14.5</v>
          </cell>
          <cell r="C185">
            <v>15</v>
          </cell>
          <cell r="D185">
            <v>5</v>
          </cell>
          <cell r="E185">
            <v>57.36</v>
          </cell>
          <cell r="F185">
            <v>57.85</v>
          </cell>
          <cell r="G185">
            <v>58.41</v>
          </cell>
          <cell r="H185">
            <v>58.9</v>
          </cell>
          <cell r="I185">
            <v>61.39</v>
          </cell>
          <cell r="J185">
            <v>61.88</v>
          </cell>
        </row>
        <row r="186">
          <cell r="A186" t="str">
            <v>15 5</v>
          </cell>
          <cell r="B186">
            <v>15</v>
          </cell>
          <cell r="C186">
            <v>15.5</v>
          </cell>
          <cell r="D186">
            <v>5</v>
          </cell>
          <cell r="E186">
            <v>57.63</v>
          </cell>
          <cell r="F186">
            <v>58.120000000000005</v>
          </cell>
          <cell r="G186">
            <v>58.68</v>
          </cell>
          <cell r="H186">
            <v>59.17</v>
          </cell>
          <cell r="I186">
            <v>61.68</v>
          </cell>
          <cell r="J186">
            <v>62.17</v>
          </cell>
        </row>
        <row r="187">
          <cell r="A187" t="str">
            <v>15.5 5</v>
          </cell>
          <cell r="B187">
            <v>15.5</v>
          </cell>
          <cell r="C187">
            <v>16</v>
          </cell>
          <cell r="D187">
            <v>5</v>
          </cell>
          <cell r="E187">
            <v>57.84</v>
          </cell>
          <cell r="F187">
            <v>58.330000000000005</v>
          </cell>
          <cell r="G187">
            <v>58.9</v>
          </cell>
          <cell r="H187">
            <v>59.39</v>
          </cell>
          <cell r="I187">
            <v>61.93</v>
          </cell>
          <cell r="J187">
            <v>62.42</v>
          </cell>
        </row>
        <row r="188">
          <cell r="A188" t="str">
            <v>16 5</v>
          </cell>
          <cell r="B188">
            <v>16</v>
          </cell>
          <cell r="C188">
            <v>16.5</v>
          </cell>
          <cell r="D188">
            <v>5</v>
          </cell>
          <cell r="E188">
            <v>58.07</v>
          </cell>
          <cell r="F188">
            <v>58.56</v>
          </cell>
          <cell r="G188">
            <v>59.14</v>
          </cell>
          <cell r="H188">
            <v>59.63</v>
          </cell>
          <cell r="I188">
            <v>62.18</v>
          </cell>
          <cell r="J188">
            <v>62.67</v>
          </cell>
        </row>
        <row r="189">
          <cell r="A189" t="str">
            <v>16.5 5</v>
          </cell>
          <cell r="B189">
            <v>16.5</v>
          </cell>
          <cell r="C189">
            <v>17</v>
          </cell>
          <cell r="D189">
            <v>5</v>
          </cell>
          <cell r="E189">
            <v>58.43</v>
          </cell>
          <cell r="F189">
            <v>58.92</v>
          </cell>
          <cell r="G189">
            <v>59.5</v>
          </cell>
          <cell r="H189">
            <v>59.99</v>
          </cell>
          <cell r="I189">
            <v>62.58</v>
          </cell>
          <cell r="J189">
            <v>63.07</v>
          </cell>
        </row>
        <row r="190">
          <cell r="A190" t="str">
            <v>17 5</v>
          </cell>
          <cell r="B190">
            <v>17</v>
          </cell>
          <cell r="C190">
            <v>17.5</v>
          </cell>
          <cell r="D190">
            <v>5</v>
          </cell>
          <cell r="E190">
            <v>59</v>
          </cell>
          <cell r="F190">
            <v>59.49</v>
          </cell>
          <cell r="G190">
            <v>60.08</v>
          </cell>
          <cell r="H190">
            <v>60.57</v>
          </cell>
          <cell r="I190">
            <v>63.18</v>
          </cell>
          <cell r="J190">
            <v>63.67</v>
          </cell>
        </row>
        <row r="191">
          <cell r="A191" t="str">
            <v>17.5 5</v>
          </cell>
          <cell r="B191">
            <v>17.5</v>
          </cell>
          <cell r="C191">
            <v>18</v>
          </cell>
          <cell r="D191">
            <v>5</v>
          </cell>
          <cell r="E191">
            <v>59.56</v>
          </cell>
          <cell r="F191">
            <v>60.050000000000004</v>
          </cell>
          <cell r="G191">
            <v>60.65</v>
          </cell>
          <cell r="H191">
            <v>61.14</v>
          </cell>
          <cell r="I191">
            <v>63.8</v>
          </cell>
          <cell r="J191">
            <v>64.289999999999992</v>
          </cell>
        </row>
        <row r="192">
          <cell r="A192" t="str">
            <v>18 5</v>
          </cell>
          <cell r="B192">
            <v>18</v>
          </cell>
          <cell r="C192">
            <v>18.5</v>
          </cell>
          <cell r="D192">
            <v>5</v>
          </cell>
          <cell r="E192">
            <v>60.12</v>
          </cell>
          <cell r="F192">
            <v>60.61</v>
          </cell>
          <cell r="G192">
            <v>61.21</v>
          </cell>
          <cell r="H192">
            <v>61.7</v>
          </cell>
          <cell r="I192">
            <v>64.42</v>
          </cell>
          <cell r="J192">
            <v>64.91</v>
          </cell>
        </row>
        <row r="193">
          <cell r="A193" t="str">
            <v>18.5 5</v>
          </cell>
          <cell r="B193">
            <v>18.5</v>
          </cell>
          <cell r="C193">
            <v>19</v>
          </cell>
          <cell r="D193">
            <v>5</v>
          </cell>
          <cell r="E193">
            <v>60.69</v>
          </cell>
          <cell r="F193">
            <v>61.18</v>
          </cell>
          <cell r="G193">
            <v>61.81</v>
          </cell>
          <cell r="H193">
            <v>62.300000000000004</v>
          </cell>
          <cell r="I193">
            <v>65.06</v>
          </cell>
          <cell r="J193">
            <v>65.55</v>
          </cell>
        </row>
        <row r="194">
          <cell r="A194" t="str">
            <v>19 5</v>
          </cell>
          <cell r="B194">
            <v>19</v>
          </cell>
          <cell r="C194">
            <v>19.5</v>
          </cell>
          <cell r="D194">
            <v>5</v>
          </cell>
          <cell r="E194">
            <v>61.31</v>
          </cell>
          <cell r="F194">
            <v>61.800000000000004</v>
          </cell>
          <cell r="G194">
            <v>62.43</v>
          </cell>
          <cell r="H194">
            <v>62.92</v>
          </cell>
          <cell r="I194">
            <v>65.709999999999994</v>
          </cell>
          <cell r="J194">
            <v>66.199999999999989</v>
          </cell>
        </row>
        <row r="195">
          <cell r="A195" t="str">
            <v>19.5 5</v>
          </cell>
          <cell r="B195">
            <v>19.5</v>
          </cell>
          <cell r="C195">
            <v>20</v>
          </cell>
          <cell r="D195">
            <v>5</v>
          </cell>
          <cell r="E195">
            <v>61.95</v>
          </cell>
          <cell r="F195">
            <v>62.440000000000005</v>
          </cell>
          <cell r="G195">
            <v>63.09</v>
          </cell>
          <cell r="H195">
            <v>63.580000000000005</v>
          </cell>
          <cell r="I195">
            <v>66.41</v>
          </cell>
          <cell r="J195">
            <v>66.899999999999991</v>
          </cell>
        </row>
        <row r="196">
          <cell r="A196" t="str">
            <v>20 5</v>
          </cell>
          <cell r="B196">
            <v>20</v>
          </cell>
          <cell r="C196">
            <v>20.5</v>
          </cell>
          <cell r="D196">
            <v>5</v>
          </cell>
          <cell r="E196">
            <v>62.57</v>
          </cell>
          <cell r="F196">
            <v>63.06</v>
          </cell>
          <cell r="G196">
            <v>63.72</v>
          </cell>
          <cell r="H196">
            <v>64.209999999999994</v>
          </cell>
          <cell r="I196">
            <v>67.09</v>
          </cell>
          <cell r="J196">
            <v>67.58</v>
          </cell>
        </row>
        <row r="197">
          <cell r="A197" t="str">
            <v>20.5 5</v>
          </cell>
          <cell r="B197">
            <v>20.5</v>
          </cell>
          <cell r="C197">
            <v>21</v>
          </cell>
          <cell r="D197">
            <v>5</v>
          </cell>
          <cell r="E197">
            <v>63.17</v>
          </cell>
          <cell r="F197">
            <v>63.660000000000004</v>
          </cell>
          <cell r="G197">
            <v>64.34</v>
          </cell>
          <cell r="H197">
            <v>64.83</v>
          </cell>
          <cell r="I197">
            <v>67.73</v>
          </cell>
          <cell r="J197">
            <v>68.22</v>
          </cell>
        </row>
        <row r="198">
          <cell r="A198" t="str">
            <v>21 5</v>
          </cell>
          <cell r="B198">
            <v>21</v>
          </cell>
          <cell r="C198">
            <v>21.5</v>
          </cell>
          <cell r="D198">
            <v>5</v>
          </cell>
          <cell r="E198">
            <v>63.76</v>
          </cell>
          <cell r="F198">
            <v>64.25</v>
          </cell>
          <cell r="G198">
            <v>64.930000000000007</v>
          </cell>
          <cell r="H198">
            <v>65.42</v>
          </cell>
          <cell r="I198">
            <v>68.36</v>
          </cell>
          <cell r="J198">
            <v>68.849999999999994</v>
          </cell>
        </row>
        <row r="199">
          <cell r="A199" t="str">
            <v>21.5 5</v>
          </cell>
          <cell r="B199">
            <v>21.5</v>
          </cell>
          <cell r="C199">
            <v>22</v>
          </cell>
          <cell r="D199">
            <v>5</v>
          </cell>
          <cell r="E199">
            <v>64.319999999999993</v>
          </cell>
          <cell r="F199">
            <v>64.809999999999988</v>
          </cell>
          <cell r="G199">
            <v>65.510000000000005</v>
          </cell>
          <cell r="H199">
            <v>66</v>
          </cell>
          <cell r="I199">
            <v>68.97</v>
          </cell>
          <cell r="J199">
            <v>69.459999999999994</v>
          </cell>
        </row>
        <row r="200">
          <cell r="A200" t="str">
            <v>22 5</v>
          </cell>
          <cell r="B200">
            <v>22</v>
          </cell>
          <cell r="C200">
            <v>22.5</v>
          </cell>
          <cell r="D200">
            <v>5</v>
          </cell>
          <cell r="E200">
            <v>64.87</v>
          </cell>
          <cell r="F200">
            <v>65.36</v>
          </cell>
          <cell r="G200">
            <v>66.06</v>
          </cell>
          <cell r="H200">
            <v>66.55</v>
          </cell>
          <cell r="I200">
            <v>69.58</v>
          </cell>
          <cell r="J200">
            <v>70.069999999999993</v>
          </cell>
        </row>
        <row r="201">
          <cell r="A201" t="str">
            <v>22.5 5</v>
          </cell>
          <cell r="B201">
            <v>22.5</v>
          </cell>
          <cell r="C201">
            <v>23</v>
          </cell>
          <cell r="D201">
            <v>5</v>
          </cell>
          <cell r="E201">
            <v>65.39</v>
          </cell>
          <cell r="F201">
            <v>65.88</v>
          </cell>
          <cell r="G201">
            <v>66.599999999999994</v>
          </cell>
          <cell r="H201">
            <v>67.089999999999989</v>
          </cell>
          <cell r="I201">
            <v>70.180000000000007</v>
          </cell>
          <cell r="J201">
            <v>70.67</v>
          </cell>
        </row>
        <row r="202">
          <cell r="A202" t="str">
            <v>23 5</v>
          </cell>
          <cell r="B202">
            <v>23</v>
          </cell>
          <cell r="C202">
            <v>23.5</v>
          </cell>
          <cell r="D202">
            <v>5</v>
          </cell>
          <cell r="E202">
            <v>65.92</v>
          </cell>
          <cell r="F202">
            <v>66.41</v>
          </cell>
          <cell r="G202">
            <v>67.14</v>
          </cell>
          <cell r="H202">
            <v>67.63</v>
          </cell>
          <cell r="I202">
            <v>70.75</v>
          </cell>
          <cell r="J202">
            <v>71.239999999999995</v>
          </cell>
        </row>
        <row r="203">
          <cell r="A203" t="str">
            <v>23.5 5</v>
          </cell>
          <cell r="B203">
            <v>23.5</v>
          </cell>
          <cell r="C203">
            <v>24</v>
          </cell>
          <cell r="D203">
            <v>5</v>
          </cell>
          <cell r="E203">
            <v>66.44</v>
          </cell>
          <cell r="F203">
            <v>66.929999999999993</v>
          </cell>
          <cell r="G203">
            <v>67.67</v>
          </cell>
          <cell r="H203">
            <v>68.16</v>
          </cell>
          <cell r="I203">
            <v>71.3</v>
          </cell>
          <cell r="J203">
            <v>71.789999999999992</v>
          </cell>
        </row>
        <row r="204">
          <cell r="A204" t="str">
            <v>24 5</v>
          </cell>
          <cell r="B204">
            <v>24</v>
          </cell>
          <cell r="C204">
            <v>24.5</v>
          </cell>
          <cell r="D204">
            <v>5</v>
          </cell>
          <cell r="E204">
            <v>66.94</v>
          </cell>
          <cell r="F204">
            <v>67.429999999999993</v>
          </cell>
          <cell r="G204">
            <v>68.180000000000007</v>
          </cell>
          <cell r="H204">
            <v>68.67</v>
          </cell>
          <cell r="I204">
            <v>71.83</v>
          </cell>
          <cell r="J204">
            <v>72.319999999999993</v>
          </cell>
        </row>
        <row r="205">
          <cell r="A205" t="str">
            <v>24.5 5</v>
          </cell>
          <cell r="B205">
            <v>24.5</v>
          </cell>
          <cell r="C205">
            <v>25</v>
          </cell>
          <cell r="D205">
            <v>5</v>
          </cell>
          <cell r="E205">
            <v>67.42</v>
          </cell>
          <cell r="F205">
            <v>67.91</v>
          </cell>
          <cell r="G205">
            <v>68.66</v>
          </cell>
          <cell r="H205">
            <v>69.149999999999991</v>
          </cell>
          <cell r="I205">
            <v>72.34</v>
          </cell>
          <cell r="J205">
            <v>72.83</v>
          </cell>
        </row>
        <row r="206">
          <cell r="A206" t="str">
            <v>25 5</v>
          </cell>
          <cell r="B206">
            <v>25</v>
          </cell>
          <cell r="C206" t="str">
            <v>&amp; Over</v>
          </cell>
          <cell r="D206">
            <v>5</v>
          </cell>
          <cell r="E206">
            <v>67.88</v>
          </cell>
          <cell r="F206">
            <v>68.36999999999999</v>
          </cell>
          <cell r="G206">
            <v>69.14</v>
          </cell>
          <cell r="H206">
            <v>69.63</v>
          </cell>
          <cell r="I206">
            <v>72.83</v>
          </cell>
          <cell r="J206">
            <v>73.319999999999993</v>
          </cell>
        </row>
        <row r="207">
          <cell r="A207" t="str">
            <v>0 6</v>
          </cell>
          <cell r="B207">
            <v>0</v>
          </cell>
          <cell r="C207">
            <v>0.5</v>
          </cell>
          <cell r="D207">
            <v>6</v>
          </cell>
          <cell r="E207">
            <v>29.18</v>
          </cell>
          <cell r="F207">
            <v>29.669999999999998</v>
          </cell>
          <cell r="G207">
            <v>29.69</v>
          </cell>
          <cell r="H207">
            <v>30.18</v>
          </cell>
          <cell r="I207">
            <v>30.68</v>
          </cell>
          <cell r="J207">
            <v>31.169999999999998</v>
          </cell>
        </row>
        <row r="208">
          <cell r="A208" t="str">
            <v>0.5 6</v>
          </cell>
          <cell r="B208">
            <v>0.5</v>
          </cell>
          <cell r="C208">
            <v>1</v>
          </cell>
          <cell r="D208">
            <v>6</v>
          </cell>
          <cell r="E208">
            <v>31.41</v>
          </cell>
          <cell r="F208">
            <v>31.9</v>
          </cell>
          <cell r="G208">
            <v>31.95</v>
          </cell>
          <cell r="H208">
            <v>32.44</v>
          </cell>
          <cell r="I208">
            <v>33.11</v>
          </cell>
          <cell r="J208">
            <v>33.6</v>
          </cell>
        </row>
        <row r="209">
          <cell r="A209" t="str">
            <v>1 6</v>
          </cell>
          <cell r="B209">
            <v>1</v>
          </cell>
          <cell r="C209">
            <v>1.5</v>
          </cell>
          <cell r="D209">
            <v>6</v>
          </cell>
          <cell r="E209">
            <v>33.659999999999997</v>
          </cell>
          <cell r="F209">
            <v>34.15</v>
          </cell>
          <cell r="G209">
            <v>34.24</v>
          </cell>
          <cell r="H209">
            <v>34.730000000000004</v>
          </cell>
          <cell r="I209">
            <v>35.57</v>
          </cell>
          <cell r="J209">
            <v>36.06</v>
          </cell>
        </row>
        <row r="210">
          <cell r="A210" t="str">
            <v>1.5 6</v>
          </cell>
          <cell r="B210">
            <v>1.5</v>
          </cell>
          <cell r="C210">
            <v>2</v>
          </cell>
          <cell r="D210">
            <v>6</v>
          </cell>
          <cell r="E210">
            <v>35.659999999999997</v>
          </cell>
          <cell r="F210">
            <v>36.15</v>
          </cell>
          <cell r="G210">
            <v>36.29</v>
          </cell>
          <cell r="H210">
            <v>36.78</v>
          </cell>
          <cell r="I210">
            <v>37.76</v>
          </cell>
          <cell r="J210">
            <v>38.25</v>
          </cell>
        </row>
        <row r="211">
          <cell r="A211" t="str">
            <v>2 6</v>
          </cell>
          <cell r="B211">
            <v>2</v>
          </cell>
          <cell r="C211">
            <v>2.5</v>
          </cell>
          <cell r="D211">
            <v>6</v>
          </cell>
          <cell r="E211">
            <v>37.700000000000003</v>
          </cell>
          <cell r="F211">
            <v>38.190000000000005</v>
          </cell>
          <cell r="G211">
            <v>38.380000000000003</v>
          </cell>
          <cell r="H211">
            <v>38.870000000000005</v>
          </cell>
          <cell r="I211">
            <v>40</v>
          </cell>
          <cell r="J211">
            <v>40.49</v>
          </cell>
        </row>
        <row r="212">
          <cell r="A212" t="str">
            <v>2.5 6</v>
          </cell>
          <cell r="B212">
            <v>2.5</v>
          </cell>
          <cell r="C212">
            <v>3</v>
          </cell>
          <cell r="D212">
            <v>6</v>
          </cell>
          <cell r="E212">
            <v>39.96</v>
          </cell>
          <cell r="F212">
            <v>40.450000000000003</v>
          </cell>
          <cell r="G212">
            <v>40.68</v>
          </cell>
          <cell r="H212">
            <v>41.17</v>
          </cell>
          <cell r="I212">
            <v>42.47</v>
          </cell>
          <cell r="J212">
            <v>42.96</v>
          </cell>
        </row>
        <row r="213">
          <cell r="A213" t="str">
            <v>3 6</v>
          </cell>
          <cell r="B213">
            <v>3</v>
          </cell>
          <cell r="C213">
            <v>3.5</v>
          </cell>
          <cell r="D213">
            <v>6</v>
          </cell>
          <cell r="E213">
            <v>42.22</v>
          </cell>
          <cell r="F213">
            <v>42.71</v>
          </cell>
          <cell r="G213">
            <v>42.97</v>
          </cell>
          <cell r="H213">
            <v>43.46</v>
          </cell>
          <cell r="I213">
            <v>44.93</v>
          </cell>
          <cell r="J213">
            <v>45.42</v>
          </cell>
        </row>
        <row r="214">
          <cell r="A214" t="str">
            <v>3.5 6</v>
          </cell>
          <cell r="B214">
            <v>3.5</v>
          </cell>
          <cell r="C214">
            <v>4</v>
          </cell>
          <cell r="D214">
            <v>6</v>
          </cell>
          <cell r="E214">
            <v>44.35</v>
          </cell>
          <cell r="F214">
            <v>44.84</v>
          </cell>
          <cell r="G214">
            <v>45.15</v>
          </cell>
          <cell r="H214">
            <v>45.64</v>
          </cell>
          <cell r="I214">
            <v>47.26</v>
          </cell>
          <cell r="J214">
            <v>47.75</v>
          </cell>
        </row>
        <row r="215">
          <cell r="A215" t="str">
            <v>4 6</v>
          </cell>
          <cell r="B215">
            <v>4</v>
          </cell>
          <cell r="C215">
            <v>4.5</v>
          </cell>
          <cell r="D215">
            <v>6</v>
          </cell>
          <cell r="E215">
            <v>46.21</v>
          </cell>
          <cell r="F215">
            <v>46.7</v>
          </cell>
          <cell r="G215">
            <v>47.05</v>
          </cell>
          <cell r="H215">
            <v>47.54</v>
          </cell>
          <cell r="I215">
            <v>49.29</v>
          </cell>
          <cell r="J215">
            <v>49.78</v>
          </cell>
        </row>
        <row r="216">
          <cell r="A216" t="str">
            <v>4.5 6</v>
          </cell>
          <cell r="B216">
            <v>4.5</v>
          </cell>
          <cell r="C216">
            <v>5</v>
          </cell>
          <cell r="D216">
            <v>6</v>
          </cell>
          <cell r="E216">
            <v>47.84</v>
          </cell>
          <cell r="F216">
            <v>48.330000000000005</v>
          </cell>
          <cell r="G216">
            <v>48.7</v>
          </cell>
          <cell r="H216">
            <v>49.190000000000005</v>
          </cell>
          <cell r="I216">
            <v>51.05</v>
          </cell>
          <cell r="J216">
            <v>51.54</v>
          </cell>
        </row>
        <row r="217">
          <cell r="A217" t="str">
            <v>5 6</v>
          </cell>
          <cell r="B217">
            <v>5</v>
          </cell>
          <cell r="C217">
            <v>5.5</v>
          </cell>
          <cell r="D217">
            <v>6</v>
          </cell>
          <cell r="E217">
            <v>49.23</v>
          </cell>
          <cell r="F217">
            <v>49.72</v>
          </cell>
          <cell r="G217">
            <v>50.11</v>
          </cell>
          <cell r="H217">
            <v>50.6</v>
          </cell>
          <cell r="I217">
            <v>52.58</v>
          </cell>
          <cell r="J217">
            <v>53.07</v>
          </cell>
        </row>
        <row r="218">
          <cell r="A218" t="str">
            <v>5.5 6</v>
          </cell>
          <cell r="B218">
            <v>5.5</v>
          </cell>
          <cell r="C218">
            <v>6</v>
          </cell>
          <cell r="D218">
            <v>6</v>
          </cell>
          <cell r="E218">
            <v>50.41</v>
          </cell>
          <cell r="F218">
            <v>50.9</v>
          </cell>
          <cell r="G218">
            <v>51.32</v>
          </cell>
          <cell r="H218">
            <v>51.81</v>
          </cell>
          <cell r="I218">
            <v>53.86</v>
          </cell>
          <cell r="J218">
            <v>54.35</v>
          </cell>
        </row>
        <row r="219">
          <cell r="A219" t="str">
            <v>6 6</v>
          </cell>
          <cell r="B219">
            <v>6</v>
          </cell>
          <cell r="C219">
            <v>6.5</v>
          </cell>
          <cell r="D219">
            <v>6</v>
          </cell>
          <cell r="E219">
            <v>51.39</v>
          </cell>
          <cell r="F219">
            <v>51.88</v>
          </cell>
          <cell r="G219">
            <v>52.33</v>
          </cell>
          <cell r="H219">
            <v>52.82</v>
          </cell>
          <cell r="I219">
            <v>54.94</v>
          </cell>
          <cell r="J219">
            <v>55.43</v>
          </cell>
        </row>
        <row r="220">
          <cell r="A220" t="str">
            <v>6.5 6</v>
          </cell>
          <cell r="B220">
            <v>6.5</v>
          </cell>
          <cell r="C220">
            <v>7</v>
          </cell>
          <cell r="D220">
            <v>6</v>
          </cell>
          <cell r="E220">
            <v>52.21</v>
          </cell>
          <cell r="F220">
            <v>52.7</v>
          </cell>
          <cell r="G220">
            <v>53.16</v>
          </cell>
          <cell r="H220">
            <v>53.65</v>
          </cell>
          <cell r="I220">
            <v>55.83</v>
          </cell>
          <cell r="J220">
            <v>56.32</v>
          </cell>
        </row>
        <row r="221">
          <cell r="A221" t="str">
            <v>7 6</v>
          </cell>
          <cell r="B221">
            <v>7</v>
          </cell>
          <cell r="C221">
            <v>7.5</v>
          </cell>
          <cell r="D221">
            <v>6</v>
          </cell>
          <cell r="E221">
            <v>52.86</v>
          </cell>
          <cell r="F221">
            <v>53.35</v>
          </cell>
          <cell r="G221">
            <v>53.82</v>
          </cell>
          <cell r="H221">
            <v>54.31</v>
          </cell>
          <cell r="I221">
            <v>56.55</v>
          </cell>
          <cell r="J221">
            <v>57.04</v>
          </cell>
        </row>
        <row r="222">
          <cell r="A222" t="str">
            <v>7.5 6</v>
          </cell>
          <cell r="B222">
            <v>7.5</v>
          </cell>
          <cell r="C222">
            <v>8</v>
          </cell>
          <cell r="D222">
            <v>6</v>
          </cell>
          <cell r="E222">
            <v>53.37</v>
          </cell>
          <cell r="F222">
            <v>53.86</v>
          </cell>
          <cell r="G222">
            <v>54.35</v>
          </cell>
          <cell r="H222">
            <v>54.84</v>
          </cell>
          <cell r="I222">
            <v>57.1</v>
          </cell>
          <cell r="J222">
            <v>57.59</v>
          </cell>
        </row>
        <row r="223">
          <cell r="A223" t="str">
            <v>8 6</v>
          </cell>
          <cell r="B223">
            <v>8</v>
          </cell>
          <cell r="C223">
            <v>8.5</v>
          </cell>
          <cell r="D223">
            <v>6</v>
          </cell>
          <cell r="E223">
            <v>53.75</v>
          </cell>
          <cell r="F223">
            <v>54.24</v>
          </cell>
          <cell r="G223">
            <v>54.73</v>
          </cell>
          <cell r="H223">
            <v>55.22</v>
          </cell>
          <cell r="I223">
            <v>57.5</v>
          </cell>
          <cell r="J223">
            <v>57.99</v>
          </cell>
        </row>
        <row r="224">
          <cell r="A224" t="str">
            <v>8.5 6</v>
          </cell>
          <cell r="B224">
            <v>8.5</v>
          </cell>
          <cell r="C224">
            <v>9</v>
          </cell>
          <cell r="D224">
            <v>6</v>
          </cell>
          <cell r="E224">
            <v>54.08</v>
          </cell>
          <cell r="F224">
            <v>54.57</v>
          </cell>
          <cell r="G224">
            <v>55.07</v>
          </cell>
          <cell r="H224">
            <v>55.56</v>
          </cell>
          <cell r="I224">
            <v>57.87</v>
          </cell>
          <cell r="J224">
            <v>58.36</v>
          </cell>
        </row>
        <row r="225">
          <cell r="A225" t="str">
            <v>9 6</v>
          </cell>
          <cell r="B225">
            <v>9</v>
          </cell>
          <cell r="C225">
            <v>9.5</v>
          </cell>
          <cell r="D225">
            <v>6</v>
          </cell>
          <cell r="E225">
            <v>54.32</v>
          </cell>
          <cell r="F225">
            <v>54.81</v>
          </cell>
          <cell r="G225">
            <v>55.31</v>
          </cell>
          <cell r="H225">
            <v>55.800000000000004</v>
          </cell>
          <cell r="I225">
            <v>58.12</v>
          </cell>
          <cell r="J225">
            <v>58.61</v>
          </cell>
        </row>
        <row r="226">
          <cell r="A226" t="str">
            <v>9.5 6</v>
          </cell>
          <cell r="B226">
            <v>9.5</v>
          </cell>
          <cell r="C226">
            <v>10</v>
          </cell>
          <cell r="D226">
            <v>6</v>
          </cell>
          <cell r="E226">
            <v>54.51</v>
          </cell>
          <cell r="F226">
            <v>55</v>
          </cell>
          <cell r="G226">
            <v>55.51</v>
          </cell>
          <cell r="H226">
            <v>56</v>
          </cell>
          <cell r="I226">
            <v>58.32</v>
          </cell>
          <cell r="J226">
            <v>58.81</v>
          </cell>
        </row>
        <row r="227">
          <cell r="A227" t="str">
            <v>10 6</v>
          </cell>
          <cell r="B227">
            <v>10</v>
          </cell>
          <cell r="C227">
            <v>10.5</v>
          </cell>
          <cell r="D227">
            <v>6</v>
          </cell>
          <cell r="E227">
            <v>54.68</v>
          </cell>
          <cell r="F227">
            <v>55.17</v>
          </cell>
          <cell r="G227">
            <v>55.68</v>
          </cell>
          <cell r="H227">
            <v>56.17</v>
          </cell>
          <cell r="I227">
            <v>58.51</v>
          </cell>
          <cell r="J227">
            <v>59</v>
          </cell>
        </row>
        <row r="228">
          <cell r="A228" t="str">
            <v>10.5 6</v>
          </cell>
          <cell r="B228">
            <v>10.5</v>
          </cell>
          <cell r="C228">
            <v>11</v>
          </cell>
          <cell r="D228">
            <v>6</v>
          </cell>
          <cell r="E228">
            <v>54.84</v>
          </cell>
          <cell r="F228">
            <v>55.330000000000005</v>
          </cell>
          <cell r="G228">
            <v>55.84</v>
          </cell>
          <cell r="H228">
            <v>56.330000000000005</v>
          </cell>
          <cell r="I228">
            <v>58.69</v>
          </cell>
          <cell r="J228">
            <v>59.18</v>
          </cell>
        </row>
        <row r="229">
          <cell r="A229" t="str">
            <v>11 6</v>
          </cell>
          <cell r="B229">
            <v>11</v>
          </cell>
          <cell r="C229">
            <v>11.5</v>
          </cell>
          <cell r="D229">
            <v>6</v>
          </cell>
          <cell r="E229">
            <v>54.98</v>
          </cell>
          <cell r="F229">
            <v>55.47</v>
          </cell>
          <cell r="G229">
            <v>55.99</v>
          </cell>
          <cell r="H229">
            <v>56.480000000000004</v>
          </cell>
          <cell r="I229">
            <v>58.84</v>
          </cell>
          <cell r="J229">
            <v>59.330000000000005</v>
          </cell>
        </row>
        <row r="230">
          <cell r="A230" t="str">
            <v>11.5 6</v>
          </cell>
          <cell r="B230">
            <v>11.5</v>
          </cell>
          <cell r="C230">
            <v>12</v>
          </cell>
          <cell r="D230">
            <v>6</v>
          </cell>
          <cell r="E230">
            <v>55.14</v>
          </cell>
          <cell r="F230">
            <v>55.63</v>
          </cell>
          <cell r="G230">
            <v>56.14</v>
          </cell>
          <cell r="H230">
            <v>56.63</v>
          </cell>
          <cell r="I230">
            <v>59</v>
          </cell>
          <cell r="J230">
            <v>59.49</v>
          </cell>
        </row>
        <row r="231">
          <cell r="A231" t="str">
            <v>12 6</v>
          </cell>
          <cell r="B231">
            <v>12</v>
          </cell>
          <cell r="C231">
            <v>12.5</v>
          </cell>
          <cell r="D231">
            <v>6</v>
          </cell>
          <cell r="E231">
            <v>55.31</v>
          </cell>
          <cell r="F231">
            <v>55.800000000000004</v>
          </cell>
          <cell r="G231">
            <v>56.32</v>
          </cell>
          <cell r="H231">
            <v>56.81</v>
          </cell>
          <cell r="I231">
            <v>59.2</v>
          </cell>
          <cell r="J231">
            <v>59.690000000000005</v>
          </cell>
        </row>
        <row r="232">
          <cell r="A232" t="str">
            <v>12.5 6</v>
          </cell>
          <cell r="B232">
            <v>12.5</v>
          </cell>
          <cell r="C232">
            <v>13</v>
          </cell>
          <cell r="D232">
            <v>6</v>
          </cell>
          <cell r="E232">
            <v>55.48</v>
          </cell>
          <cell r="F232">
            <v>55.97</v>
          </cell>
          <cell r="G232">
            <v>56.49</v>
          </cell>
          <cell r="H232">
            <v>56.980000000000004</v>
          </cell>
          <cell r="I232">
            <v>59.39</v>
          </cell>
          <cell r="J232">
            <v>59.88</v>
          </cell>
        </row>
        <row r="233">
          <cell r="A233" t="str">
            <v>13 6</v>
          </cell>
          <cell r="B233">
            <v>13</v>
          </cell>
          <cell r="C233">
            <v>13.5</v>
          </cell>
          <cell r="D233">
            <v>6</v>
          </cell>
          <cell r="E233">
            <v>55.67</v>
          </cell>
          <cell r="F233">
            <v>56.160000000000004</v>
          </cell>
          <cell r="G233">
            <v>56.69</v>
          </cell>
          <cell r="H233">
            <v>57.18</v>
          </cell>
          <cell r="I233">
            <v>59.61</v>
          </cell>
          <cell r="J233">
            <v>60.1</v>
          </cell>
        </row>
        <row r="234">
          <cell r="A234" t="str">
            <v>13.5 6</v>
          </cell>
          <cell r="B234">
            <v>13.5</v>
          </cell>
          <cell r="C234">
            <v>14</v>
          </cell>
          <cell r="D234">
            <v>6</v>
          </cell>
          <cell r="E234">
            <v>55.85</v>
          </cell>
          <cell r="F234">
            <v>56.34</v>
          </cell>
          <cell r="G234">
            <v>56.87</v>
          </cell>
          <cell r="H234">
            <v>57.36</v>
          </cell>
          <cell r="I234">
            <v>59.8</v>
          </cell>
          <cell r="J234">
            <v>60.29</v>
          </cell>
        </row>
        <row r="235">
          <cell r="A235" t="str">
            <v>14 6</v>
          </cell>
          <cell r="B235">
            <v>14</v>
          </cell>
          <cell r="C235">
            <v>14.5</v>
          </cell>
          <cell r="D235">
            <v>6</v>
          </cell>
          <cell r="E235">
            <v>56.02</v>
          </cell>
          <cell r="F235">
            <v>56.510000000000005</v>
          </cell>
          <cell r="G235">
            <v>57.05</v>
          </cell>
          <cell r="H235">
            <v>57.54</v>
          </cell>
          <cell r="I235">
            <v>59.98</v>
          </cell>
          <cell r="J235">
            <v>60.47</v>
          </cell>
        </row>
        <row r="236">
          <cell r="A236" t="str">
            <v>14.5 6</v>
          </cell>
          <cell r="B236">
            <v>14.5</v>
          </cell>
          <cell r="C236">
            <v>15</v>
          </cell>
          <cell r="D236">
            <v>6</v>
          </cell>
          <cell r="E236">
            <v>56.18</v>
          </cell>
          <cell r="F236">
            <v>56.67</v>
          </cell>
          <cell r="G236">
            <v>57.21</v>
          </cell>
          <cell r="H236">
            <v>57.7</v>
          </cell>
          <cell r="I236">
            <v>60.16</v>
          </cell>
          <cell r="J236">
            <v>60.65</v>
          </cell>
        </row>
        <row r="237">
          <cell r="A237" t="str">
            <v>15 6</v>
          </cell>
          <cell r="B237">
            <v>15</v>
          </cell>
          <cell r="C237">
            <v>15.5</v>
          </cell>
          <cell r="D237">
            <v>6</v>
          </cell>
          <cell r="E237">
            <v>56.45</v>
          </cell>
          <cell r="F237">
            <v>56.940000000000005</v>
          </cell>
          <cell r="G237">
            <v>57.48</v>
          </cell>
          <cell r="H237">
            <v>57.97</v>
          </cell>
          <cell r="I237">
            <v>60.45</v>
          </cell>
          <cell r="J237">
            <v>60.940000000000005</v>
          </cell>
        </row>
        <row r="238">
          <cell r="A238" t="str">
            <v>15.5 6</v>
          </cell>
          <cell r="B238">
            <v>15.5</v>
          </cell>
          <cell r="C238">
            <v>16</v>
          </cell>
          <cell r="D238">
            <v>6</v>
          </cell>
          <cell r="E238">
            <v>56.66</v>
          </cell>
          <cell r="F238">
            <v>57.15</v>
          </cell>
          <cell r="G238">
            <v>57.7</v>
          </cell>
          <cell r="H238">
            <v>58.190000000000005</v>
          </cell>
          <cell r="I238">
            <v>60.7</v>
          </cell>
          <cell r="J238">
            <v>61.190000000000005</v>
          </cell>
        </row>
        <row r="239">
          <cell r="A239" t="str">
            <v>16 6</v>
          </cell>
          <cell r="B239">
            <v>16</v>
          </cell>
          <cell r="C239">
            <v>16.5</v>
          </cell>
          <cell r="D239">
            <v>6</v>
          </cell>
          <cell r="E239">
            <v>56.89</v>
          </cell>
          <cell r="F239">
            <v>57.38</v>
          </cell>
          <cell r="G239">
            <v>57.94</v>
          </cell>
          <cell r="H239">
            <v>58.43</v>
          </cell>
          <cell r="I239">
            <v>60.95</v>
          </cell>
          <cell r="J239">
            <v>61.440000000000005</v>
          </cell>
        </row>
        <row r="240">
          <cell r="A240" t="str">
            <v>16.5 6</v>
          </cell>
          <cell r="B240">
            <v>16.5</v>
          </cell>
          <cell r="C240">
            <v>17</v>
          </cell>
          <cell r="D240">
            <v>6</v>
          </cell>
          <cell r="E240">
            <v>57.25</v>
          </cell>
          <cell r="F240">
            <v>57.74</v>
          </cell>
          <cell r="G240">
            <v>58.3</v>
          </cell>
          <cell r="H240">
            <v>58.79</v>
          </cell>
          <cell r="I240">
            <v>61.35</v>
          </cell>
          <cell r="J240">
            <v>61.84</v>
          </cell>
        </row>
        <row r="241">
          <cell r="A241" t="str">
            <v>17 6</v>
          </cell>
          <cell r="B241">
            <v>17</v>
          </cell>
          <cell r="C241">
            <v>17.5</v>
          </cell>
          <cell r="D241">
            <v>6</v>
          </cell>
          <cell r="E241">
            <v>57.82</v>
          </cell>
          <cell r="F241">
            <v>58.31</v>
          </cell>
          <cell r="G241">
            <v>58.88</v>
          </cell>
          <cell r="H241">
            <v>59.370000000000005</v>
          </cell>
          <cell r="I241">
            <v>61.95</v>
          </cell>
          <cell r="J241">
            <v>62.440000000000005</v>
          </cell>
        </row>
        <row r="242">
          <cell r="A242" t="str">
            <v>17.5 6</v>
          </cell>
          <cell r="B242">
            <v>17.5</v>
          </cell>
          <cell r="C242">
            <v>18</v>
          </cell>
          <cell r="D242">
            <v>6</v>
          </cell>
          <cell r="E242">
            <v>58.38</v>
          </cell>
          <cell r="F242">
            <v>58.870000000000005</v>
          </cell>
          <cell r="G242">
            <v>59.45</v>
          </cell>
          <cell r="H242">
            <v>59.940000000000005</v>
          </cell>
          <cell r="I242">
            <v>62.57</v>
          </cell>
          <cell r="J242">
            <v>63.06</v>
          </cell>
        </row>
        <row r="243">
          <cell r="A243" t="str">
            <v>18 6</v>
          </cell>
          <cell r="B243">
            <v>18</v>
          </cell>
          <cell r="C243">
            <v>18.5</v>
          </cell>
          <cell r="D243">
            <v>6</v>
          </cell>
          <cell r="E243">
            <v>58.94</v>
          </cell>
          <cell r="F243">
            <v>59.43</v>
          </cell>
          <cell r="G243">
            <v>60.01</v>
          </cell>
          <cell r="H243">
            <v>60.5</v>
          </cell>
          <cell r="I243">
            <v>63.19</v>
          </cell>
          <cell r="J243">
            <v>63.68</v>
          </cell>
        </row>
        <row r="244">
          <cell r="A244" t="str">
            <v>18.5 6</v>
          </cell>
          <cell r="B244">
            <v>18.5</v>
          </cell>
          <cell r="C244">
            <v>19</v>
          </cell>
          <cell r="D244">
            <v>6</v>
          </cell>
          <cell r="E244">
            <v>59.51</v>
          </cell>
          <cell r="F244">
            <v>60</v>
          </cell>
          <cell r="G244">
            <v>60.61</v>
          </cell>
          <cell r="H244">
            <v>61.1</v>
          </cell>
          <cell r="I244">
            <v>63.83</v>
          </cell>
          <cell r="J244">
            <v>64.319999999999993</v>
          </cell>
        </row>
        <row r="245">
          <cell r="A245" t="str">
            <v>19 6</v>
          </cell>
          <cell r="B245">
            <v>19</v>
          </cell>
          <cell r="C245">
            <v>19.5</v>
          </cell>
          <cell r="D245">
            <v>6</v>
          </cell>
          <cell r="E245">
            <v>60.13</v>
          </cell>
          <cell r="F245">
            <v>60.620000000000005</v>
          </cell>
          <cell r="G245">
            <v>61.23</v>
          </cell>
          <cell r="H245">
            <v>61.72</v>
          </cell>
          <cell r="I245">
            <v>64.48</v>
          </cell>
          <cell r="J245">
            <v>64.97</v>
          </cell>
        </row>
        <row r="246">
          <cell r="A246" t="str">
            <v>19.5 6</v>
          </cell>
          <cell r="B246">
            <v>19.5</v>
          </cell>
          <cell r="C246">
            <v>20</v>
          </cell>
          <cell r="D246">
            <v>6</v>
          </cell>
          <cell r="E246">
            <v>60.77</v>
          </cell>
          <cell r="F246">
            <v>61.260000000000005</v>
          </cell>
          <cell r="G246">
            <v>61.89</v>
          </cell>
          <cell r="H246">
            <v>62.38</v>
          </cell>
          <cell r="I246">
            <v>65.180000000000007</v>
          </cell>
          <cell r="J246">
            <v>65.67</v>
          </cell>
        </row>
        <row r="247">
          <cell r="A247" t="str">
            <v>20 6</v>
          </cell>
          <cell r="B247">
            <v>20</v>
          </cell>
          <cell r="C247">
            <v>20.5</v>
          </cell>
          <cell r="D247">
            <v>6</v>
          </cell>
          <cell r="E247">
            <v>61.39</v>
          </cell>
          <cell r="F247">
            <v>61.88</v>
          </cell>
          <cell r="G247">
            <v>62.52</v>
          </cell>
          <cell r="H247">
            <v>63.010000000000005</v>
          </cell>
          <cell r="I247">
            <v>65.86</v>
          </cell>
          <cell r="J247">
            <v>66.349999999999994</v>
          </cell>
        </row>
        <row r="248">
          <cell r="A248" t="str">
            <v>20.5 6</v>
          </cell>
          <cell r="B248">
            <v>20.5</v>
          </cell>
          <cell r="C248">
            <v>21</v>
          </cell>
          <cell r="D248">
            <v>6</v>
          </cell>
          <cell r="E248">
            <v>61.99</v>
          </cell>
          <cell r="F248">
            <v>62.480000000000004</v>
          </cell>
          <cell r="G248">
            <v>63.14</v>
          </cell>
          <cell r="H248">
            <v>63.63</v>
          </cell>
          <cell r="I248">
            <v>66.5</v>
          </cell>
          <cell r="J248">
            <v>66.989999999999995</v>
          </cell>
        </row>
        <row r="249">
          <cell r="A249" t="str">
            <v>21 6</v>
          </cell>
          <cell r="B249">
            <v>21</v>
          </cell>
          <cell r="C249">
            <v>21.5</v>
          </cell>
          <cell r="D249">
            <v>6</v>
          </cell>
          <cell r="E249">
            <v>62.58</v>
          </cell>
          <cell r="F249">
            <v>63.07</v>
          </cell>
          <cell r="G249">
            <v>63.73</v>
          </cell>
          <cell r="H249">
            <v>64.22</v>
          </cell>
          <cell r="I249">
            <v>67.13</v>
          </cell>
          <cell r="J249">
            <v>67.61999999999999</v>
          </cell>
        </row>
        <row r="250">
          <cell r="A250" t="str">
            <v>21.5 6</v>
          </cell>
          <cell r="B250">
            <v>21.5</v>
          </cell>
          <cell r="C250">
            <v>22</v>
          </cell>
          <cell r="D250">
            <v>6</v>
          </cell>
          <cell r="E250">
            <v>63.14</v>
          </cell>
          <cell r="F250">
            <v>63.63</v>
          </cell>
          <cell r="G250">
            <v>64.31</v>
          </cell>
          <cell r="H250">
            <v>64.8</v>
          </cell>
          <cell r="I250">
            <v>67.739999999999995</v>
          </cell>
          <cell r="J250">
            <v>68.22999999999999</v>
          </cell>
        </row>
        <row r="251">
          <cell r="A251" t="str">
            <v>22 6</v>
          </cell>
          <cell r="B251">
            <v>22</v>
          </cell>
          <cell r="C251">
            <v>22.5</v>
          </cell>
          <cell r="D251">
            <v>6</v>
          </cell>
          <cell r="E251">
            <v>63.69</v>
          </cell>
          <cell r="F251">
            <v>64.179999999999993</v>
          </cell>
          <cell r="G251">
            <v>64.86</v>
          </cell>
          <cell r="H251">
            <v>65.349999999999994</v>
          </cell>
          <cell r="I251">
            <v>68.349999999999994</v>
          </cell>
          <cell r="J251">
            <v>68.839999999999989</v>
          </cell>
        </row>
        <row r="252">
          <cell r="A252" t="str">
            <v>22.5 6</v>
          </cell>
          <cell r="B252">
            <v>22.5</v>
          </cell>
          <cell r="C252">
            <v>23</v>
          </cell>
          <cell r="D252">
            <v>6</v>
          </cell>
          <cell r="E252">
            <v>64.209999999999994</v>
          </cell>
          <cell r="F252">
            <v>64.699999999999989</v>
          </cell>
          <cell r="G252">
            <v>65.400000000000006</v>
          </cell>
          <cell r="H252">
            <v>65.89</v>
          </cell>
          <cell r="I252">
            <v>68.95</v>
          </cell>
          <cell r="J252">
            <v>69.44</v>
          </cell>
        </row>
        <row r="253">
          <cell r="A253" t="str">
            <v>23 6</v>
          </cell>
          <cell r="B253">
            <v>23</v>
          </cell>
          <cell r="C253">
            <v>23.5</v>
          </cell>
          <cell r="D253">
            <v>6</v>
          </cell>
          <cell r="E253">
            <v>64.739999999999995</v>
          </cell>
          <cell r="F253">
            <v>65.22999999999999</v>
          </cell>
          <cell r="G253">
            <v>65.94</v>
          </cell>
          <cell r="H253">
            <v>66.429999999999993</v>
          </cell>
          <cell r="I253">
            <v>69.52</v>
          </cell>
          <cell r="J253">
            <v>70.009999999999991</v>
          </cell>
        </row>
        <row r="254">
          <cell r="A254" t="str">
            <v>23.5 6</v>
          </cell>
          <cell r="B254">
            <v>23.5</v>
          </cell>
          <cell r="C254">
            <v>24</v>
          </cell>
          <cell r="D254">
            <v>6</v>
          </cell>
          <cell r="E254">
            <v>65.260000000000005</v>
          </cell>
          <cell r="F254">
            <v>65.75</v>
          </cell>
          <cell r="G254">
            <v>66.47</v>
          </cell>
          <cell r="H254">
            <v>66.959999999999994</v>
          </cell>
          <cell r="I254">
            <v>70.069999999999993</v>
          </cell>
          <cell r="J254">
            <v>70.559999999999988</v>
          </cell>
        </row>
        <row r="255">
          <cell r="A255" t="str">
            <v>24 6</v>
          </cell>
          <cell r="B255">
            <v>24</v>
          </cell>
          <cell r="C255">
            <v>24.5</v>
          </cell>
          <cell r="D255">
            <v>6</v>
          </cell>
          <cell r="E255">
            <v>65.760000000000005</v>
          </cell>
          <cell r="F255">
            <v>66.25</v>
          </cell>
          <cell r="G255">
            <v>66.98</v>
          </cell>
          <cell r="H255">
            <v>67.47</v>
          </cell>
          <cell r="I255">
            <v>70.599999999999994</v>
          </cell>
          <cell r="J255">
            <v>71.089999999999989</v>
          </cell>
        </row>
        <row r="256">
          <cell r="A256" t="str">
            <v>24.5 6</v>
          </cell>
          <cell r="B256">
            <v>24.5</v>
          </cell>
          <cell r="C256">
            <v>25</v>
          </cell>
          <cell r="D256">
            <v>6</v>
          </cell>
          <cell r="E256">
            <v>66.239999999999995</v>
          </cell>
          <cell r="F256">
            <v>66.72999999999999</v>
          </cell>
          <cell r="G256">
            <v>67.459999999999994</v>
          </cell>
          <cell r="H256">
            <v>67.949999999999989</v>
          </cell>
          <cell r="I256">
            <v>71.11</v>
          </cell>
          <cell r="J256">
            <v>71.599999999999994</v>
          </cell>
        </row>
        <row r="257">
          <cell r="A257" t="str">
            <v>25 6</v>
          </cell>
          <cell r="B257">
            <v>25</v>
          </cell>
          <cell r="C257" t="str">
            <v>&amp; Over</v>
          </cell>
          <cell r="D257">
            <v>6</v>
          </cell>
          <cell r="E257">
            <v>66.7</v>
          </cell>
          <cell r="F257">
            <v>67.19</v>
          </cell>
          <cell r="G257">
            <v>67.94</v>
          </cell>
          <cell r="H257">
            <v>68.429999999999993</v>
          </cell>
          <cell r="I257">
            <v>71.599999999999994</v>
          </cell>
          <cell r="J257">
            <v>72.089999999999989</v>
          </cell>
        </row>
        <row r="258">
          <cell r="A258" t="str">
            <v>0 7</v>
          </cell>
          <cell r="B258">
            <v>0</v>
          </cell>
          <cell r="C258">
            <v>0.5</v>
          </cell>
          <cell r="D258">
            <v>7</v>
          </cell>
          <cell r="E258">
            <v>28.34</v>
          </cell>
          <cell r="F258">
            <v>28.83</v>
          </cell>
          <cell r="G258">
            <v>28.83</v>
          </cell>
          <cell r="H258">
            <v>29.319999999999997</v>
          </cell>
          <cell r="I258">
            <v>29.81</v>
          </cell>
          <cell r="J258">
            <v>30.299999999999997</v>
          </cell>
        </row>
        <row r="259">
          <cell r="A259" t="str">
            <v>0.5 7</v>
          </cell>
          <cell r="B259">
            <v>0.5</v>
          </cell>
          <cell r="C259">
            <v>1</v>
          </cell>
          <cell r="D259">
            <v>7</v>
          </cell>
          <cell r="E259">
            <v>30.57</v>
          </cell>
          <cell r="F259">
            <v>31.06</v>
          </cell>
          <cell r="G259">
            <v>31.09</v>
          </cell>
          <cell r="H259">
            <v>31.58</v>
          </cell>
          <cell r="I259">
            <v>32.24</v>
          </cell>
          <cell r="J259">
            <v>32.730000000000004</v>
          </cell>
        </row>
        <row r="260">
          <cell r="A260" t="str">
            <v>1 7</v>
          </cell>
          <cell r="B260">
            <v>1</v>
          </cell>
          <cell r="C260">
            <v>1.5</v>
          </cell>
          <cell r="D260">
            <v>7</v>
          </cell>
          <cell r="E260">
            <v>32.82</v>
          </cell>
          <cell r="F260">
            <v>33.31</v>
          </cell>
          <cell r="G260">
            <v>33.380000000000003</v>
          </cell>
          <cell r="H260">
            <v>33.870000000000005</v>
          </cell>
          <cell r="I260">
            <v>34.700000000000003</v>
          </cell>
          <cell r="J260">
            <v>35.190000000000005</v>
          </cell>
        </row>
        <row r="261">
          <cell r="A261" t="str">
            <v>1.5 7</v>
          </cell>
          <cell r="B261">
            <v>1.5</v>
          </cell>
          <cell r="C261">
            <v>2</v>
          </cell>
          <cell r="D261">
            <v>7</v>
          </cell>
          <cell r="E261">
            <v>34.82</v>
          </cell>
          <cell r="F261">
            <v>35.31</v>
          </cell>
          <cell r="G261">
            <v>35.43</v>
          </cell>
          <cell r="H261">
            <v>35.92</v>
          </cell>
          <cell r="I261">
            <v>36.89</v>
          </cell>
          <cell r="J261">
            <v>37.380000000000003</v>
          </cell>
        </row>
        <row r="262">
          <cell r="A262" t="str">
            <v>2 7</v>
          </cell>
          <cell r="B262">
            <v>2</v>
          </cell>
          <cell r="C262">
            <v>2.5</v>
          </cell>
          <cell r="D262">
            <v>7</v>
          </cell>
          <cell r="E262">
            <v>36.86</v>
          </cell>
          <cell r="F262">
            <v>37.35</v>
          </cell>
          <cell r="G262">
            <v>37.520000000000003</v>
          </cell>
          <cell r="H262">
            <v>38.010000000000005</v>
          </cell>
          <cell r="I262">
            <v>39.130000000000003</v>
          </cell>
          <cell r="J262">
            <v>39.620000000000005</v>
          </cell>
        </row>
        <row r="263">
          <cell r="A263" t="str">
            <v>2.5 7</v>
          </cell>
          <cell r="B263">
            <v>2.5</v>
          </cell>
          <cell r="C263">
            <v>3</v>
          </cell>
          <cell r="D263">
            <v>7</v>
          </cell>
          <cell r="E263">
            <v>39.119999999999997</v>
          </cell>
          <cell r="F263">
            <v>39.61</v>
          </cell>
          <cell r="G263">
            <v>39.82</v>
          </cell>
          <cell r="H263">
            <v>40.31</v>
          </cell>
          <cell r="I263">
            <v>41.6</v>
          </cell>
          <cell r="J263">
            <v>42.09</v>
          </cell>
        </row>
        <row r="264">
          <cell r="A264" t="str">
            <v>3 7</v>
          </cell>
          <cell r="B264">
            <v>3</v>
          </cell>
          <cell r="C264">
            <v>3.5</v>
          </cell>
          <cell r="D264">
            <v>7</v>
          </cell>
          <cell r="E264">
            <v>41.38</v>
          </cell>
          <cell r="F264">
            <v>41.870000000000005</v>
          </cell>
          <cell r="G264">
            <v>42.11</v>
          </cell>
          <cell r="H264">
            <v>42.6</v>
          </cell>
          <cell r="I264">
            <v>44.06</v>
          </cell>
          <cell r="J264">
            <v>44.550000000000004</v>
          </cell>
        </row>
        <row r="265">
          <cell r="A265" t="str">
            <v>3.5 7</v>
          </cell>
          <cell r="B265">
            <v>3.5</v>
          </cell>
          <cell r="C265">
            <v>4</v>
          </cell>
          <cell r="D265">
            <v>7</v>
          </cell>
          <cell r="E265">
            <v>43.51</v>
          </cell>
          <cell r="F265">
            <v>44</v>
          </cell>
          <cell r="G265">
            <v>44.29</v>
          </cell>
          <cell r="H265">
            <v>44.78</v>
          </cell>
          <cell r="I265">
            <v>46.39</v>
          </cell>
          <cell r="J265">
            <v>46.88</v>
          </cell>
        </row>
        <row r="266">
          <cell r="A266" t="str">
            <v>4 7</v>
          </cell>
          <cell r="B266">
            <v>4</v>
          </cell>
          <cell r="C266">
            <v>4.5</v>
          </cell>
          <cell r="D266">
            <v>7</v>
          </cell>
          <cell r="E266">
            <v>45.37</v>
          </cell>
          <cell r="F266">
            <v>45.86</v>
          </cell>
          <cell r="G266">
            <v>46.19</v>
          </cell>
          <cell r="H266">
            <v>46.68</v>
          </cell>
          <cell r="I266">
            <v>48.42</v>
          </cell>
          <cell r="J266">
            <v>48.910000000000004</v>
          </cell>
        </row>
        <row r="267">
          <cell r="A267" t="str">
            <v>4.5 7</v>
          </cell>
          <cell r="B267">
            <v>4.5</v>
          </cell>
          <cell r="C267">
            <v>5</v>
          </cell>
          <cell r="D267">
            <v>7</v>
          </cell>
          <cell r="E267">
            <v>47</v>
          </cell>
          <cell r="F267">
            <v>47.49</v>
          </cell>
          <cell r="G267">
            <v>47.84</v>
          </cell>
          <cell r="H267">
            <v>48.330000000000005</v>
          </cell>
          <cell r="I267">
            <v>50.18</v>
          </cell>
          <cell r="J267">
            <v>50.67</v>
          </cell>
        </row>
        <row r="268">
          <cell r="A268" t="str">
            <v>5 7</v>
          </cell>
          <cell r="B268">
            <v>5</v>
          </cell>
          <cell r="C268">
            <v>5.5</v>
          </cell>
          <cell r="D268">
            <v>7</v>
          </cell>
          <cell r="E268">
            <v>48.39</v>
          </cell>
          <cell r="F268">
            <v>48.88</v>
          </cell>
          <cell r="G268">
            <v>49.25</v>
          </cell>
          <cell r="H268">
            <v>49.74</v>
          </cell>
          <cell r="I268">
            <v>51.71</v>
          </cell>
          <cell r="J268">
            <v>52.2</v>
          </cell>
        </row>
        <row r="269">
          <cell r="A269" t="str">
            <v>5.5 7</v>
          </cell>
          <cell r="B269">
            <v>5.5</v>
          </cell>
          <cell r="C269">
            <v>6</v>
          </cell>
          <cell r="D269">
            <v>7</v>
          </cell>
          <cell r="E269">
            <v>49.57</v>
          </cell>
          <cell r="F269">
            <v>50.06</v>
          </cell>
          <cell r="G269">
            <v>50.46</v>
          </cell>
          <cell r="H269">
            <v>50.95</v>
          </cell>
          <cell r="I269">
            <v>52.99</v>
          </cell>
          <cell r="J269">
            <v>53.480000000000004</v>
          </cell>
        </row>
        <row r="270">
          <cell r="A270" t="str">
            <v>6 7</v>
          </cell>
          <cell r="B270">
            <v>6</v>
          </cell>
          <cell r="C270">
            <v>6.5</v>
          </cell>
          <cell r="D270">
            <v>7</v>
          </cell>
          <cell r="E270">
            <v>50.55</v>
          </cell>
          <cell r="F270">
            <v>51.04</v>
          </cell>
          <cell r="G270">
            <v>51.47</v>
          </cell>
          <cell r="H270">
            <v>51.96</v>
          </cell>
          <cell r="I270">
            <v>54.07</v>
          </cell>
          <cell r="J270">
            <v>54.56</v>
          </cell>
        </row>
        <row r="271">
          <cell r="A271" t="str">
            <v>6.5 7</v>
          </cell>
          <cell r="B271">
            <v>6.5</v>
          </cell>
          <cell r="C271">
            <v>7</v>
          </cell>
          <cell r="D271">
            <v>7</v>
          </cell>
          <cell r="E271">
            <v>51.37</v>
          </cell>
          <cell r="F271">
            <v>51.86</v>
          </cell>
          <cell r="G271">
            <v>52.3</v>
          </cell>
          <cell r="H271">
            <v>52.79</v>
          </cell>
          <cell r="I271">
            <v>54.96</v>
          </cell>
          <cell r="J271">
            <v>55.45</v>
          </cell>
        </row>
        <row r="272">
          <cell r="A272" t="str">
            <v>7 7</v>
          </cell>
          <cell r="B272">
            <v>7</v>
          </cell>
          <cell r="C272">
            <v>7.5</v>
          </cell>
          <cell r="D272">
            <v>7</v>
          </cell>
          <cell r="E272">
            <v>52.02</v>
          </cell>
          <cell r="F272">
            <v>52.510000000000005</v>
          </cell>
          <cell r="G272">
            <v>52.96</v>
          </cell>
          <cell r="H272">
            <v>53.45</v>
          </cell>
          <cell r="I272">
            <v>55.68</v>
          </cell>
          <cell r="J272">
            <v>56.17</v>
          </cell>
        </row>
        <row r="273">
          <cell r="A273" t="str">
            <v>7.5 7</v>
          </cell>
          <cell r="B273">
            <v>7.5</v>
          </cell>
          <cell r="C273">
            <v>8</v>
          </cell>
          <cell r="D273">
            <v>7</v>
          </cell>
          <cell r="E273">
            <v>52.53</v>
          </cell>
          <cell r="F273">
            <v>53.02</v>
          </cell>
          <cell r="G273">
            <v>53.49</v>
          </cell>
          <cell r="H273">
            <v>53.980000000000004</v>
          </cell>
          <cell r="I273">
            <v>56.23</v>
          </cell>
          <cell r="J273">
            <v>56.72</v>
          </cell>
        </row>
        <row r="274">
          <cell r="A274" t="str">
            <v>8 7</v>
          </cell>
          <cell r="B274">
            <v>8</v>
          </cell>
          <cell r="C274">
            <v>8.5</v>
          </cell>
          <cell r="D274">
            <v>7</v>
          </cell>
          <cell r="E274">
            <v>52.91</v>
          </cell>
          <cell r="F274">
            <v>53.4</v>
          </cell>
          <cell r="G274">
            <v>53.87</v>
          </cell>
          <cell r="H274">
            <v>54.36</v>
          </cell>
          <cell r="I274">
            <v>56.63</v>
          </cell>
          <cell r="J274">
            <v>57.120000000000005</v>
          </cell>
        </row>
        <row r="275">
          <cell r="A275" t="str">
            <v>8.5 7</v>
          </cell>
          <cell r="B275">
            <v>8.5</v>
          </cell>
          <cell r="C275">
            <v>9</v>
          </cell>
          <cell r="D275">
            <v>7</v>
          </cell>
          <cell r="E275">
            <v>53.24</v>
          </cell>
          <cell r="F275">
            <v>53.730000000000004</v>
          </cell>
          <cell r="G275">
            <v>54.21</v>
          </cell>
          <cell r="H275">
            <v>54.7</v>
          </cell>
          <cell r="I275">
            <v>57</v>
          </cell>
          <cell r="J275">
            <v>57.49</v>
          </cell>
        </row>
        <row r="276">
          <cell r="A276" t="str">
            <v>9 7</v>
          </cell>
          <cell r="B276">
            <v>9</v>
          </cell>
          <cell r="C276">
            <v>9.5</v>
          </cell>
          <cell r="D276">
            <v>7</v>
          </cell>
          <cell r="E276">
            <v>53.48</v>
          </cell>
          <cell r="F276">
            <v>53.97</v>
          </cell>
          <cell r="G276">
            <v>54.45</v>
          </cell>
          <cell r="H276">
            <v>54.940000000000005</v>
          </cell>
          <cell r="I276">
            <v>57.25</v>
          </cell>
          <cell r="J276">
            <v>57.74</v>
          </cell>
        </row>
        <row r="277">
          <cell r="A277" t="str">
            <v>9.5 7</v>
          </cell>
          <cell r="B277">
            <v>9.5</v>
          </cell>
          <cell r="C277">
            <v>10</v>
          </cell>
          <cell r="D277">
            <v>7</v>
          </cell>
          <cell r="E277">
            <v>53.67</v>
          </cell>
          <cell r="F277">
            <v>54.160000000000004</v>
          </cell>
          <cell r="G277">
            <v>54.65</v>
          </cell>
          <cell r="H277">
            <v>55.14</v>
          </cell>
          <cell r="I277">
            <v>57.45</v>
          </cell>
          <cell r="J277">
            <v>57.940000000000005</v>
          </cell>
        </row>
        <row r="278">
          <cell r="A278" t="str">
            <v>10 7</v>
          </cell>
          <cell r="B278">
            <v>10</v>
          </cell>
          <cell r="C278">
            <v>10.5</v>
          </cell>
          <cell r="D278">
            <v>7</v>
          </cell>
          <cell r="E278">
            <v>53.84</v>
          </cell>
          <cell r="F278">
            <v>54.330000000000005</v>
          </cell>
          <cell r="G278">
            <v>54.82</v>
          </cell>
          <cell r="H278">
            <v>55.31</v>
          </cell>
          <cell r="I278">
            <v>57.64</v>
          </cell>
          <cell r="J278">
            <v>58.13</v>
          </cell>
        </row>
        <row r="279">
          <cell r="A279" t="str">
            <v>10.5 7</v>
          </cell>
          <cell r="B279">
            <v>10.5</v>
          </cell>
          <cell r="C279">
            <v>11</v>
          </cell>
          <cell r="D279">
            <v>7</v>
          </cell>
          <cell r="E279">
            <v>54</v>
          </cell>
          <cell r="F279">
            <v>54.49</v>
          </cell>
          <cell r="G279">
            <v>54.98</v>
          </cell>
          <cell r="H279">
            <v>55.47</v>
          </cell>
          <cell r="I279">
            <v>57.82</v>
          </cell>
          <cell r="J279">
            <v>58.31</v>
          </cell>
        </row>
        <row r="280">
          <cell r="A280" t="str">
            <v>11 7</v>
          </cell>
          <cell r="B280">
            <v>11</v>
          </cell>
          <cell r="C280">
            <v>11.5</v>
          </cell>
          <cell r="D280">
            <v>7</v>
          </cell>
          <cell r="E280">
            <v>54.14</v>
          </cell>
          <cell r="F280">
            <v>54.63</v>
          </cell>
          <cell r="G280">
            <v>55.13</v>
          </cell>
          <cell r="H280">
            <v>55.620000000000005</v>
          </cell>
          <cell r="I280">
            <v>57.97</v>
          </cell>
          <cell r="J280">
            <v>58.46</v>
          </cell>
        </row>
        <row r="281">
          <cell r="A281" t="str">
            <v>11.5 7</v>
          </cell>
          <cell r="B281">
            <v>11.5</v>
          </cell>
          <cell r="C281">
            <v>12</v>
          </cell>
          <cell r="D281">
            <v>7</v>
          </cell>
          <cell r="E281">
            <v>54.3</v>
          </cell>
          <cell r="F281">
            <v>54.79</v>
          </cell>
          <cell r="G281">
            <v>55.28</v>
          </cell>
          <cell r="H281">
            <v>55.77</v>
          </cell>
          <cell r="I281">
            <v>58.13</v>
          </cell>
          <cell r="J281">
            <v>58.620000000000005</v>
          </cell>
        </row>
        <row r="282">
          <cell r="A282" t="str">
            <v>12 7</v>
          </cell>
          <cell r="B282">
            <v>12</v>
          </cell>
          <cell r="C282">
            <v>12.5</v>
          </cell>
          <cell r="D282">
            <v>7</v>
          </cell>
          <cell r="E282">
            <v>54.47</v>
          </cell>
          <cell r="F282">
            <v>54.96</v>
          </cell>
          <cell r="G282">
            <v>55.46</v>
          </cell>
          <cell r="H282">
            <v>55.95</v>
          </cell>
          <cell r="I282">
            <v>58.33</v>
          </cell>
          <cell r="J282">
            <v>58.82</v>
          </cell>
        </row>
        <row r="283">
          <cell r="A283" t="str">
            <v>12.5 7</v>
          </cell>
          <cell r="B283">
            <v>12.5</v>
          </cell>
          <cell r="C283">
            <v>13</v>
          </cell>
          <cell r="D283">
            <v>7</v>
          </cell>
          <cell r="E283">
            <v>54.64</v>
          </cell>
          <cell r="F283">
            <v>55.13</v>
          </cell>
          <cell r="G283">
            <v>55.63</v>
          </cell>
          <cell r="H283">
            <v>56.120000000000005</v>
          </cell>
          <cell r="I283">
            <v>58.52</v>
          </cell>
          <cell r="J283">
            <v>59.010000000000005</v>
          </cell>
        </row>
        <row r="284">
          <cell r="A284" t="str">
            <v>13 7</v>
          </cell>
          <cell r="B284">
            <v>13</v>
          </cell>
          <cell r="C284">
            <v>13.5</v>
          </cell>
          <cell r="D284">
            <v>7</v>
          </cell>
          <cell r="E284">
            <v>54.83</v>
          </cell>
          <cell r="F284">
            <v>55.32</v>
          </cell>
          <cell r="G284">
            <v>55.83</v>
          </cell>
          <cell r="H284">
            <v>56.32</v>
          </cell>
          <cell r="I284">
            <v>58.74</v>
          </cell>
          <cell r="J284">
            <v>59.230000000000004</v>
          </cell>
        </row>
        <row r="285">
          <cell r="A285" t="str">
            <v>13.5 7</v>
          </cell>
          <cell r="B285">
            <v>13.5</v>
          </cell>
          <cell r="C285">
            <v>14</v>
          </cell>
          <cell r="D285">
            <v>7</v>
          </cell>
          <cell r="E285">
            <v>55.01</v>
          </cell>
          <cell r="F285">
            <v>55.5</v>
          </cell>
          <cell r="G285">
            <v>56.01</v>
          </cell>
          <cell r="H285">
            <v>56.5</v>
          </cell>
          <cell r="I285">
            <v>58.93</v>
          </cell>
          <cell r="J285">
            <v>59.42</v>
          </cell>
        </row>
        <row r="286">
          <cell r="A286" t="str">
            <v>14 7</v>
          </cell>
          <cell r="B286">
            <v>14</v>
          </cell>
          <cell r="C286">
            <v>14.5</v>
          </cell>
          <cell r="D286">
            <v>7</v>
          </cell>
          <cell r="E286">
            <v>55.18</v>
          </cell>
          <cell r="F286">
            <v>55.67</v>
          </cell>
          <cell r="G286">
            <v>56.19</v>
          </cell>
          <cell r="H286">
            <v>56.68</v>
          </cell>
          <cell r="I286">
            <v>59.11</v>
          </cell>
          <cell r="J286">
            <v>59.6</v>
          </cell>
        </row>
        <row r="287">
          <cell r="A287" t="str">
            <v>14.5 7</v>
          </cell>
          <cell r="B287">
            <v>14.5</v>
          </cell>
          <cell r="C287">
            <v>15</v>
          </cell>
          <cell r="D287">
            <v>7</v>
          </cell>
          <cell r="E287">
            <v>55.34</v>
          </cell>
          <cell r="F287">
            <v>55.830000000000005</v>
          </cell>
          <cell r="G287">
            <v>56.35</v>
          </cell>
          <cell r="H287">
            <v>56.84</v>
          </cell>
          <cell r="I287">
            <v>59.29</v>
          </cell>
          <cell r="J287">
            <v>59.78</v>
          </cell>
        </row>
        <row r="288">
          <cell r="A288" t="str">
            <v>15 7</v>
          </cell>
          <cell r="B288">
            <v>15</v>
          </cell>
          <cell r="C288">
            <v>15.5</v>
          </cell>
          <cell r="D288">
            <v>7</v>
          </cell>
          <cell r="E288">
            <v>55.61</v>
          </cell>
          <cell r="F288">
            <v>56.1</v>
          </cell>
          <cell r="G288">
            <v>56.62</v>
          </cell>
          <cell r="H288">
            <v>57.11</v>
          </cell>
          <cell r="I288">
            <v>59.58</v>
          </cell>
          <cell r="J288">
            <v>60.07</v>
          </cell>
        </row>
        <row r="289">
          <cell r="A289" t="str">
            <v>15.5 7</v>
          </cell>
          <cell r="B289">
            <v>15.5</v>
          </cell>
          <cell r="C289">
            <v>16</v>
          </cell>
          <cell r="D289">
            <v>7</v>
          </cell>
          <cell r="E289">
            <v>55.82</v>
          </cell>
          <cell r="F289">
            <v>56.31</v>
          </cell>
          <cell r="G289">
            <v>56.84</v>
          </cell>
          <cell r="H289">
            <v>57.330000000000005</v>
          </cell>
          <cell r="I289">
            <v>59.83</v>
          </cell>
          <cell r="J289">
            <v>60.32</v>
          </cell>
        </row>
        <row r="290">
          <cell r="A290" t="str">
            <v>16 7</v>
          </cell>
          <cell r="B290">
            <v>16</v>
          </cell>
          <cell r="C290">
            <v>16.5</v>
          </cell>
          <cell r="D290">
            <v>7</v>
          </cell>
          <cell r="E290">
            <v>56.05</v>
          </cell>
          <cell r="F290">
            <v>56.54</v>
          </cell>
          <cell r="G290">
            <v>57.08</v>
          </cell>
          <cell r="H290">
            <v>57.57</v>
          </cell>
          <cell r="I290">
            <v>60.08</v>
          </cell>
          <cell r="J290">
            <v>60.57</v>
          </cell>
        </row>
        <row r="291">
          <cell r="A291" t="str">
            <v>16.5 7</v>
          </cell>
          <cell r="B291">
            <v>16.5</v>
          </cell>
          <cell r="C291">
            <v>17</v>
          </cell>
          <cell r="D291">
            <v>7</v>
          </cell>
          <cell r="E291">
            <v>56.41</v>
          </cell>
          <cell r="F291">
            <v>56.9</v>
          </cell>
          <cell r="G291">
            <v>57.44</v>
          </cell>
          <cell r="H291">
            <v>57.93</v>
          </cell>
          <cell r="I291">
            <v>60.48</v>
          </cell>
          <cell r="J291">
            <v>60.97</v>
          </cell>
        </row>
        <row r="292">
          <cell r="A292" t="str">
            <v>17 7</v>
          </cell>
          <cell r="B292">
            <v>17</v>
          </cell>
          <cell r="C292">
            <v>17.5</v>
          </cell>
          <cell r="D292">
            <v>7</v>
          </cell>
          <cell r="E292">
            <v>56.98</v>
          </cell>
          <cell r="F292">
            <v>57.47</v>
          </cell>
          <cell r="G292">
            <v>58.02</v>
          </cell>
          <cell r="H292">
            <v>58.510000000000005</v>
          </cell>
          <cell r="I292">
            <v>61.08</v>
          </cell>
          <cell r="J292">
            <v>61.57</v>
          </cell>
        </row>
        <row r="293">
          <cell r="A293" t="str">
            <v>17.5 7</v>
          </cell>
          <cell r="B293">
            <v>17.5</v>
          </cell>
          <cell r="C293">
            <v>18</v>
          </cell>
          <cell r="D293">
            <v>7</v>
          </cell>
          <cell r="E293">
            <v>57.54</v>
          </cell>
          <cell r="F293">
            <v>58.03</v>
          </cell>
          <cell r="G293">
            <v>58.59</v>
          </cell>
          <cell r="H293">
            <v>59.080000000000005</v>
          </cell>
          <cell r="I293">
            <v>61.7</v>
          </cell>
          <cell r="J293">
            <v>62.190000000000005</v>
          </cell>
        </row>
        <row r="294">
          <cell r="A294" t="str">
            <v>18 7</v>
          </cell>
          <cell r="B294">
            <v>18</v>
          </cell>
          <cell r="C294">
            <v>18.5</v>
          </cell>
          <cell r="D294">
            <v>7</v>
          </cell>
          <cell r="E294">
            <v>58.1</v>
          </cell>
          <cell r="F294">
            <v>58.59</v>
          </cell>
          <cell r="G294">
            <v>59.15</v>
          </cell>
          <cell r="H294">
            <v>59.64</v>
          </cell>
          <cell r="I294">
            <v>62.32</v>
          </cell>
          <cell r="J294">
            <v>62.81</v>
          </cell>
        </row>
        <row r="295">
          <cell r="A295" t="str">
            <v>18.5 7</v>
          </cell>
          <cell r="B295">
            <v>18.5</v>
          </cell>
          <cell r="C295">
            <v>19</v>
          </cell>
          <cell r="D295">
            <v>7</v>
          </cell>
          <cell r="E295">
            <v>58.67</v>
          </cell>
          <cell r="F295">
            <v>59.160000000000004</v>
          </cell>
          <cell r="G295">
            <v>59.75</v>
          </cell>
          <cell r="H295">
            <v>60.24</v>
          </cell>
          <cell r="I295">
            <v>62.96</v>
          </cell>
          <cell r="J295">
            <v>63.45</v>
          </cell>
        </row>
        <row r="296">
          <cell r="A296" t="str">
            <v>19 7</v>
          </cell>
          <cell r="B296">
            <v>19</v>
          </cell>
          <cell r="C296">
            <v>19.5</v>
          </cell>
          <cell r="D296">
            <v>7</v>
          </cell>
          <cell r="E296">
            <v>59.29</v>
          </cell>
          <cell r="F296">
            <v>59.78</v>
          </cell>
          <cell r="G296">
            <v>60.37</v>
          </cell>
          <cell r="H296">
            <v>60.86</v>
          </cell>
          <cell r="I296">
            <v>63.61</v>
          </cell>
          <cell r="J296">
            <v>64.099999999999994</v>
          </cell>
        </row>
        <row r="297">
          <cell r="A297" t="str">
            <v>19.5 7</v>
          </cell>
          <cell r="B297">
            <v>19.5</v>
          </cell>
          <cell r="C297">
            <v>20</v>
          </cell>
          <cell r="D297">
            <v>7</v>
          </cell>
          <cell r="E297">
            <v>59.93</v>
          </cell>
          <cell r="F297">
            <v>60.42</v>
          </cell>
          <cell r="G297">
            <v>61.03</v>
          </cell>
          <cell r="H297">
            <v>61.52</v>
          </cell>
          <cell r="I297">
            <v>64.31</v>
          </cell>
          <cell r="J297">
            <v>64.8</v>
          </cell>
        </row>
        <row r="298">
          <cell r="A298" t="str">
            <v>20 7</v>
          </cell>
          <cell r="B298">
            <v>20</v>
          </cell>
          <cell r="C298">
            <v>20.5</v>
          </cell>
          <cell r="D298">
            <v>7</v>
          </cell>
          <cell r="E298">
            <v>60.55</v>
          </cell>
          <cell r="F298">
            <v>61.04</v>
          </cell>
          <cell r="G298">
            <v>61.66</v>
          </cell>
          <cell r="H298">
            <v>62.15</v>
          </cell>
          <cell r="I298">
            <v>64.989999999999995</v>
          </cell>
          <cell r="J298">
            <v>65.47999999999999</v>
          </cell>
        </row>
        <row r="299">
          <cell r="A299" t="str">
            <v>20.5 7</v>
          </cell>
          <cell r="B299">
            <v>20.5</v>
          </cell>
          <cell r="C299">
            <v>21</v>
          </cell>
          <cell r="D299">
            <v>7</v>
          </cell>
          <cell r="E299">
            <v>61.15</v>
          </cell>
          <cell r="F299">
            <v>61.64</v>
          </cell>
          <cell r="G299">
            <v>62.28</v>
          </cell>
          <cell r="H299">
            <v>62.77</v>
          </cell>
          <cell r="I299">
            <v>65.63</v>
          </cell>
          <cell r="J299">
            <v>66.11999999999999</v>
          </cell>
        </row>
        <row r="300">
          <cell r="A300" t="str">
            <v>21 7</v>
          </cell>
          <cell r="B300">
            <v>21</v>
          </cell>
          <cell r="C300">
            <v>21.5</v>
          </cell>
          <cell r="D300">
            <v>7</v>
          </cell>
          <cell r="E300">
            <v>61.74</v>
          </cell>
          <cell r="F300">
            <v>62.230000000000004</v>
          </cell>
          <cell r="G300">
            <v>62.87</v>
          </cell>
          <cell r="H300">
            <v>63.36</v>
          </cell>
          <cell r="I300">
            <v>66.260000000000005</v>
          </cell>
          <cell r="J300">
            <v>66.75</v>
          </cell>
        </row>
        <row r="301">
          <cell r="A301" t="str">
            <v>21.5 7</v>
          </cell>
          <cell r="B301">
            <v>21.5</v>
          </cell>
          <cell r="C301">
            <v>22</v>
          </cell>
          <cell r="D301">
            <v>7</v>
          </cell>
          <cell r="E301">
            <v>62.3</v>
          </cell>
          <cell r="F301">
            <v>62.79</v>
          </cell>
          <cell r="G301">
            <v>63.45</v>
          </cell>
          <cell r="H301">
            <v>63.940000000000005</v>
          </cell>
          <cell r="I301">
            <v>66.87</v>
          </cell>
          <cell r="J301">
            <v>67.36</v>
          </cell>
        </row>
        <row r="302">
          <cell r="A302" t="str">
            <v>22 7</v>
          </cell>
          <cell r="B302">
            <v>22</v>
          </cell>
          <cell r="C302">
            <v>22.5</v>
          </cell>
          <cell r="D302">
            <v>7</v>
          </cell>
          <cell r="E302">
            <v>62.85</v>
          </cell>
          <cell r="F302">
            <v>63.34</v>
          </cell>
          <cell r="G302">
            <v>64</v>
          </cell>
          <cell r="H302">
            <v>64.489999999999995</v>
          </cell>
          <cell r="I302">
            <v>67.48</v>
          </cell>
          <cell r="J302">
            <v>67.97</v>
          </cell>
        </row>
        <row r="303">
          <cell r="A303" t="str">
            <v>22.5 7</v>
          </cell>
          <cell r="B303">
            <v>22.5</v>
          </cell>
          <cell r="C303">
            <v>23</v>
          </cell>
          <cell r="D303">
            <v>7</v>
          </cell>
          <cell r="E303">
            <v>63.37</v>
          </cell>
          <cell r="F303">
            <v>63.86</v>
          </cell>
          <cell r="G303">
            <v>64.540000000000006</v>
          </cell>
          <cell r="H303">
            <v>65.03</v>
          </cell>
          <cell r="I303">
            <v>68.08</v>
          </cell>
          <cell r="J303">
            <v>68.569999999999993</v>
          </cell>
        </row>
        <row r="304">
          <cell r="A304" t="str">
            <v>23 7</v>
          </cell>
          <cell r="B304">
            <v>23</v>
          </cell>
          <cell r="C304">
            <v>23.5</v>
          </cell>
          <cell r="D304">
            <v>7</v>
          </cell>
          <cell r="E304">
            <v>63.9</v>
          </cell>
          <cell r="F304">
            <v>64.39</v>
          </cell>
          <cell r="G304">
            <v>65.08</v>
          </cell>
          <cell r="H304">
            <v>65.569999999999993</v>
          </cell>
          <cell r="I304">
            <v>68.650000000000006</v>
          </cell>
          <cell r="J304">
            <v>69.14</v>
          </cell>
        </row>
        <row r="305">
          <cell r="A305" t="str">
            <v>23.5 7</v>
          </cell>
          <cell r="B305">
            <v>23.5</v>
          </cell>
          <cell r="C305">
            <v>24</v>
          </cell>
          <cell r="D305">
            <v>7</v>
          </cell>
          <cell r="E305">
            <v>64.42</v>
          </cell>
          <cell r="F305">
            <v>64.91</v>
          </cell>
          <cell r="G305">
            <v>65.61</v>
          </cell>
          <cell r="H305">
            <v>66.099999999999994</v>
          </cell>
          <cell r="I305">
            <v>69.2</v>
          </cell>
          <cell r="J305">
            <v>69.69</v>
          </cell>
        </row>
        <row r="306">
          <cell r="A306" t="str">
            <v>24 7</v>
          </cell>
          <cell r="B306">
            <v>24</v>
          </cell>
          <cell r="C306">
            <v>24.5</v>
          </cell>
          <cell r="D306">
            <v>7</v>
          </cell>
          <cell r="E306">
            <v>64.92</v>
          </cell>
          <cell r="F306">
            <v>65.41</v>
          </cell>
          <cell r="G306">
            <v>66.12</v>
          </cell>
          <cell r="H306">
            <v>66.61</v>
          </cell>
          <cell r="I306">
            <v>69.73</v>
          </cell>
          <cell r="J306">
            <v>70.22</v>
          </cell>
        </row>
        <row r="307">
          <cell r="A307" t="str">
            <v>24.5 7</v>
          </cell>
          <cell r="B307">
            <v>24.5</v>
          </cell>
          <cell r="C307">
            <v>25</v>
          </cell>
          <cell r="D307">
            <v>7</v>
          </cell>
          <cell r="E307">
            <v>65.400000000000006</v>
          </cell>
          <cell r="F307">
            <v>65.89</v>
          </cell>
          <cell r="G307">
            <v>66.599999999999994</v>
          </cell>
          <cell r="H307">
            <v>67.089999999999989</v>
          </cell>
          <cell r="I307">
            <v>70.239999999999995</v>
          </cell>
          <cell r="J307">
            <v>70.72999999999999</v>
          </cell>
        </row>
        <row r="308">
          <cell r="A308" t="str">
            <v>25 7</v>
          </cell>
          <cell r="B308">
            <v>25</v>
          </cell>
          <cell r="C308" t="str">
            <v>&amp; Over</v>
          </cell>
          <cell r="D308">
            <v>7</v>
          </cell>
          <cell r="E308">
            <v>65.86</v>
          </cell>
          <cell r="F308">
            <v>66.349999999999994</v>
          </cell>
          <cell r="G308">
            <v>67.08</v>
          </cell>
          <cell r="H308">
            <v>67.569999999999993</v>
          </cell>
          <cell r="I308">
            <v>70.73</v>
          </cell>
          <cell r="J308">
            <v>71.22</v>
          </cell>
        </row>
        <row r="309">
          <cell r="A309" t="str">
            <v>0 8</v>
          </cell>
          <cell r="B309">
            <v>0</v>
          </cell>
          <cell r="C309">
            <v>0.5</v>
          </cell>
          <cell r="D309">
            <v>8</v>
          </cell>
          <cell r="E309">
            <v>27.71</v>
          </cell>
          <cell r="F309">
            <v>28.2</v>
          </cell>
          <cell r="G309">
            <v>28.19</v>
          </cell>
          <cell r="H309">
            <v>28.68</v>
          </cell>
          <cell r="I309">
            <v>29.15</v>
          </cell>
          <cell r="J309">
            <v>29.639999999999997</v>
          </cell>
        </row>
        <row r="310">
          <cell r="A310" t="str">
            <v>0.5 8</v>
          </cell>
          <cell r="B310">
            <v>0.5</v>
          </cell>
          <cell r="C310">
            <v>1</v>
          </cell>
          <cell r="D310">
            <v>8</v>
          </cell>
          <cell r="E310">
            <v>29.94</v>
          </cell>
          <cell r="F310">
            <v>30.43</v>
          </cell>
          <cell r="G310">
            <v>30.45</v>
          </cell>
          <cell r="H310">
            <v>30.939999999999998</v>
          </cell>
          <cell r="I310">
            <v>31.58</v>
          </cell>
          <cell r="J310">
            <v>32.07</v>
          </cell>
        </row>
        <row r="311">
          <cell r="A311" t="str">
            <v>1 8</v>
          </cell>
          <cell r="B311">
            <v>1</v>
          </cell>
          <cell r="C311">
            <v>1.5</v>
          </cell>
          <cell r="D311">
            <v>8</v>
          </cell>
          <cell r="E311">
            <v>32.19</v>
          </cell>
          <cell r="F311">
            <v>32.68</v>
          </cell>
          <cell r="G311">
            <v>32.74</v>
          </cell>
          <cell r="H311">
            <v>33.230000000000004</v>
          </cell>
          <cell r="I311">
            <v>34.04</v>
          </cell>
          <cell r="J311">
            <v>34.53</v>
          </cell>
        </row>
        <row r="312">
          <cell r="A312" t="str">
            <v>1.5 8</v>
          </cell>
          <cell r="B312">
            <v>1.5</v>
          </cell>
          <cell r="C312">
            <v>2</v>
          </cell>
          <cell r="D312">
            <v>8</v>
          </cell>
          <cell r="E312">
            <v>34.19</v>
          </cell>
          <cell r="F312">
            <v>34.68</v>
          </cell>
          <cell r="G312">
            <v>34.79</v>
          </cell>
          <cell r="H312">
            <v>35.28</v>
          </cell>
          <cell r="I312">
            <v>36.229999999999997</v>
          </cell>
          <cell r="J312">
            <v>36.72</v>
          </cell>
        </row>
        <row r="313">
          <cell r="A313" t="str">
            <v>2 8</v>
          </cell>
          <cell r="B313">
            <v>2</v>
          </cell>
          <cell r="C313">
            <v>2.5</v>
          </cell>
          <cell r="D313">
            <v>8</v>
          </cell>
          <cell r="E313">
            <v>36.229999999999997</v>
          </cell>
          <cell r="F313">
            <v>36.72</v>
          </cell>
          <cell r="G313">
            <v>36.880000000000003</v>
          </cell>
          <cell r="H313">
            <v>37.370000000000005</v>
          </cell>
          <cell r="I313">
            <v>38.47</v>
          </cell>
          <cell r="J313">
            <v>38.96</v>
          </cell>
        </row>
        <row r="314">
          <cell r="A314" t="str">
            <v>2.5 8</v>
          </cell>
          <cell r="B314">
            <v>2.5</v>
          </cell>
          <cell r="C314">
            <v>3</v>
          </cell>
          <cell r="D314">
            <v>8</v>
          </cell>
          <cell r="E314">
            <v>38.49</v>
          </cell>
          <cell r="F314">
            <v>38.980000000000004</v>
          </cell>
          <cell r="G314">
            <v>39.18</v>
          </cell>
          <cell r="H314">
            <v>39.67</v>
          </cell>
          <cell r="I314">
            <v>40.94</v>
          </cell>
          <cell r="J314">
            <v>41.43</v>
          </cell>
        </row>
        <row r="315">
          <cell r="A315" t="str">
            <v>3 8</v>
          </cell>
          <cell r="B315">
            <v>3</v>
          </cell>
          <cell r="C315">
            <v>3.5</v>
          </cell>
          <cell r="D315">
            <v>8</v>
          </cell>
          <cell r="E315">
            <v>40.75</v>
          </cell>
          <cell r="F315">
            <v>41.24</v>
          </cell>
          <cell r="G315">
            <v>41.47</v>
          </cell>
          <cell r="H315">
            <v>41.96</v>
          </cell>
          <cell r="I315">
            <v>43.4</v>
          </cell>
          <cell r="J315">
            <v>43.89</v>
          </cell>
        </row>
        <row r="316">
          <cell r="A316" t="str">
            <v>3.5 8</v>
          </cell>
          <cell r="B316">
            <v>3.5</v>
          </cell>
          <cell r="C316">
            <v>4</v>
          </cell>
          <cell r="D316">
            <v>8</v>
          </cell>
          <cell r="E316">
            <v>42.88</v>
          </cell>
          <cell r="F316">
            <v>43.370000000000005</v>
          </cell>
          <cell r="G316">
            <v>43.65</v>
          </cell>
          <cell r="H316">
            <v>44.14</v>
          </cell>
          <cell r="I316">
            <v>45.73</v>
          </cell>
          <cell r="J316">
            <v>46.22</v>
          </cell>
        </row>
        <row r="317">
          <cell r="A317" t="str">
            <v>4 8</v>
          </cell>
          <cell r="B317">
            <v>4</v>
          </cell>
          <cell r="C317">
            <v>4.5</v>
          </cell>
          <cell r="D317">
            <v>8</v>
          </cell>
          <cell r="E317">
            <v>44.74</v>
          </cell>
          <cell r="F317">
            <v>45.230000000000004</v>
          </cell>
          <cell r="G317">
            <v>45.55</v>
          </cell>
          <cell r="H317">
            <v>46.04</v>
          </cell>
          <cell r="I317">
            <v>47.76</v>
          </cell>
          <cell r="J317">
            <v>48.25</v>
          </cell>
        </row>
        <row r="318">
          <cell r="A318" t="str">
            <v>4.5 8</v>
          </cell>
          <cell r="B318">
            <v>4.5</v>
          </cell>
          <cell r="C318">
            <v>5</v>
          </cell>
          <cell r="D318">
            <v>8</v>
          </cell>
          <cell r="E318">
            <v>46.37</v>
          </cell>
          <cell r="F318">
            <v>46.86</v>
          </cell>
          <cell r="G318">
            <v>47.2</v>
          </cell>
          <cell r="H318">
            <v>47.690000000000005</v>
          </cell>
          <cell r="I318">
            <v>49.52</v>
          </cell>
          <cell r="J318">
            <v>50.010000000000005</v>
          </cell>
        </row>
        <row r="319">
          <cell r="A319" t="str">
            <v>5 8</v>
          </cell>
          <cell r="B319">
            <v>5</v>
          </cell>
          <cell r="C319">
            <v>5.5</v>
          </cell>
          <cell r="D319">
            <v>8</v>
          </cell>
          <cell r="E319">
            <v>47.76</v>
          </cell>
          <cell r="F319">
            <v>48.25</v>
          </cell>
          <cell r="G319">
            <v>48.61</v>
          </cell>
          <cell r="H319">
            <v>49.1</v>
          </cell>
          <cell r="I319">
            <v>51.05</v>
          </cell>
          <cell r="J319">
            <v>51.54</v>
          </cell>
        </row>
        <row r="320">
          <cell r="A320" t="str">
            <v>5.5 8</v>
          </cell>
          <cell r="B320">
            <v>5.5</v>
          </cell>
          <cell r="C320">
            <v>6</v>
          </cell>
          <cell r="D320">
            <v>8</v>
          </cell>
          <cell r="E320">
            <v>48.94</v>
          </cell>
          <cell r="F320">
            <v>49.43</v>
          </cell>
          <cell r="G320">
            <v>49.82</v>
          </cell>
          <cell r="H320">
            <v>50.31</v>
          </cell>
          <cell r="I320">
            <v>52.33</v>
          </cell>
          <cell r="J320">
            <v>52.82</v>
          </cell>
        </row>
        <row r="321">
          <cell r="A321" t="str">
            <v>6 8</v>
          </cell>
          <cell r="B321">
            <v>6</v>
          </cell>
          <cell r="C321">
            <v>6.5</v>
          </cell>
          <cell r="D321">
            <v>8</v>
          </cell>
          <cell r="E321">
            <v>49.92</v>
          </cell>
          <cell r="F321">
            <v>50.410000000000004</v>
          </cell>
          <cell r="G321">
            <v>50.83</v>
          </cell>
          <cell r="H321">
            <v>51.32</v>
          </cell>
          <cell r="I321">
            <v>53.41</v>
          </cell>
          <cell r="J321">
            <v>53.9</v>
          </cell>
        </row>
        <row r="322">
          <cell r="A322" t="str">
            <v>6.5 8</v>
          </cell>
          <cell r="B322">
            <v>6.5</v>
          </cell>
          <cell r="C322">
            <v>7</v>
          </cell>
          <cell r="D322">
            <v>8</v>
          </cell>
          <cell r="E322">
            <v>50.74</v>
          </cell>
          <cell r="F322">
            <v>51.230000000000004</v>
          </cell>
          <cell r="G322">
            <v>51.66</v>
          </cell>
          <cell r="H322">
            <v>52.15</v>
          </cell>
          <cell r="I322">
            <v>54.3</v>
          </cell>
          <cell r="J322">
            <v>54.79</v>
          </cell>
        </row>
        <row r="323">
          <cell r="A323" t="str">
            <v>7 8</v>
          </cell>
          <cell r="B323">
            <v>7</v>
          </cell>
          <cell r="C323">
            <v>7.5</v>
          </cell>
          <cell r="D323">
            <v>8</v>
          </cell>
          <cell r="E323">
            <v>51.39</v>
          </cell>
          <cell r="F323">
            <v>51.88</v>
          </cell>
          <cell r="G323">
            <v>52.32</v>
          </cell>
          <cell r="H323">
            <v>52.81</v>
          </cell>
          <cell r="I323">
            <v>55.02</v>
          </cell>
          <cell r="J323">
            <v>55.510000000000005</v>
          </cell>
        </row>
        <row r="324">
          <cell r="A324" t="str">
            <v>7.5 8</v>
          </cell>
          <cell r="B324">
            <v>7.5</v>
          </cell>
          <cell r="C324">
            <v>8</v>
          </cell>
          <cell r="D324">
            <v>8</v>
          </cell>
          <cell r="E324">
            <v>51.9</v>
          </cell>
          <cell r="F324">
            <v>52.39</v>
          </cell>
          <cell r="G324">
            <v>52.85</v>
          </cell>
          <cell r="H324">
            <v>53.34</v>
          </cell>
          <cell r="I324">
            <v>55.57</v>
          </cell>
          <cell r="J324">
            <v>56.06</v>
          </cell>
        </row>
        <row r="325">
          <cell r="A325" t="str">
            <v>8 8</v>
          </cell>
          <cell r="B325">
            <v>8</v>
          </cell>
          <cell r="C325">
            <v>8.5</v>
          </cell>
          <cell r="D325">
            <v>8</v>
          </cell>
          <cell r="E325">
            <v>52.28</v>
          </cell>
          <cell r="F325">
            <v>52.77</v>
          </cell>
          <cell r="G325">
            <v>53.23</v>
          </cell>
          <cell r="H325">
            <v>53.72</v>
          </cell>
          <cell r="I325">
            <v>55.97</v>
          </cell>
          <cell r="J325">
            <v>56.46</v>
          </cell>
        </row>
        <row r="326">
          <cell r="A326" t="str">
            <v>8.5 8</v>
          </cell>
          <cell r="B326">
            <v>8.5</v>
          </cell>
          <cell r="C326">
            <v>9</v>
          </cell>
          <cell r="D326">
            <v>8</v>
          </cell>
          <cell r="E326">
            <v>52.61</v>
          </cell>
          <cell r="F326">
            <v>53.1</v>
          </cell>
          <cell r="G326">
            <v>53.57</v>
          </cell>
          <cell r="H326">
            <v>54.06</v>
          </cell>
          <cell r="I326">
            <v>56.34</v>
          </cell>
          <cell r="J326">
            <v>56.830000000000005</v>
          </cell>
        </row>
        <row r="327">
          <cell r="A327" t="str">
            <v>9 8</v>
          </cell>
          <cell r="B327">
            <v>9</v>
          </cell>
          <cell r="C327">
            <v>9.5</v>
          </cell>
          <cell r="D327">
            <v>8</v>
          </cell>
          <cell r="E327">
            <v>52.85</v>
          </cell>
          <cell r="F327">
            <v>53.34</v>
          </cell>
          <cell r="G327">
            <v>53.81</v>
          </cell>
          <cell r="H327">
            <v>54.300000000000004</v>
          </cell>
          <cell r="I327">
            <v>56.59</v>
          </cell>
          <cell r="J327">
            <v>57.080000000000005</v>
          </cell>
        </row>
        <row r="328">
          <cell r="A328" t="str">
            <v>9.5 8</v>
          </cell>
          <cell r="B328">
            <v>9.5</v>
          </cell>
          <cell r="C328">
            <v>10</v>
          </cell>
          <cell r="D328">
            <v>8</v>
          </cell>
          <cell r="E328">
            <v>53.04</v>
          </cell>
          <cell r="F328">
            <v>53.53</v>
          </cell>
          <cell r="G328">
            <v>54.01</v>
          </cell>
          <cell r="H328">
            <v>54.5</v>
          </cell>
          <cell r="I328">
            <v>56.79</v>
          </cell>
          <cell r="J328">
            <v>57.28</v>
          </cell>
        </row>
        <row r="329">
          <cell r="A329" t="str">
            <v>10 8</v>
          </cell>
          <cell r="B329">
            <v>10</v>
          </cell>
          <cell r="C329">
            <v>10.5</v>
          </cell>
          <cell r="D329">
            <v>8</v>
          </cell>
          <cell r="E329">
            <v>53.21</v>
          </cell>
          <cell r="F329">
            <v>53.7</v>
          </cell>
          <cell r="G329">
            <v>54.18</v>
          </cell>
          <cell r="H329">
            <v>54.67</v>
          </cell>
          <cell r="I329">
            <v>56.98</v>
          </cell>
          <cell r="J329">
            <v>57.47</v>
          </cell>
        </row>
        <row r="330">
          <cell r="A330" t="str">
            <v>10.5 8</v>
          </cell>
          <cell r="B330">
            <v>10.5</v>
          </cell>
          <cell r="C330">
            <v>11</v>
          </cell>
          <cell r="D330">
            <v>8</v>
          </cell>
          <cell r="E330">
            <v>53.37</v>
          </cell>
          <cell r="F330">
            <v>53.86</v>
          </cell>
          <cell r="G330">
            <v>54.34</v>
          </cell>
          <cell r="H330">
            <v>54.830000000000005</v>
          </cell>
          <cell r="I330">
            <v>57.16</v>
          </cell>
          <cell r="J330">
            <v>57.65</v>
          </cell>
        </row>
        <row r="331">
          <cell r="A331" t="str">
            <v>11 8</v>
          </cell>
          <cell r="B331">
            <v>11</v>
          </cell>
          <cell r="C331">
            <v>11.5</v>
          </cell>
          <cell r="D331">
            <v>8</v>
          </cell>
          <cell r="E331">
            <v>53.51</v>
          </cell>
          <cell r="F331">
            <v>54</v>
          </cell>
          <cell r="G331">
            <v>54.49</v>
          </cell>
          <cell r="H331">
            <v>54.980000000000004</v>
          </cell>
          <cell r="I331">
            <v>57.31</v>
          </cell>
          <cell r="J331">
            <v>57.800000000000004</v>
          </cell>
        </row>
        <row r="332">
          <cell r="A332" t="str">
            <v>11.5 8</v>
          </cell>
          <cell r="B332">
            <v>11.5</v>
          </cell>
          <cell r="C332">
            <v>12</v>
          </cell>
          <cell r="D332">
            <v>8</v>
          </cell>
          <cell r="E332">
            <v>53.67</v>
          </cell>
          <cell r="F332">
            <v>54.160000000000004</v>
          </cell>
          <cell r="G332">
            <v>54.64</v>
          </cell>
          <cell r="H332">
            <v>55.13</v>
          </cell>
          <cell r="I332">
            <v>57.47</v>
          </cell>
          <cell r="J332">
            <v>57.96</v>
          </cell>
        </row>
        <row r="333">
          <cell r="A333" t="str">
            <v>12 8</v>
          </cell>
          <cell r="B333">
            <v>12</v>
          </cell>
          <cell r="C333">
            <v>12.5</v>
          </cell>
          <cell r="D333">
            <v>8</v>
          </cell>
          <cell r="E333">
            <v>53.84</v>
          </cell>
          <cell r="F333">
            <v>54.330000000000005</v>
          </cell>
          <cell r="G333">
            <v>54.82</v>
          </cell>
          <cell r="H333">
            <v>55.31</v>
          </cell>
          <cell r="I333">
            <v>57.67</v>
          </cell>
          <cell r="J333">
            <v>58.160000000000004</v>
          </cell>
        </row>
        <row r="334">
          <cell r="A334" t="str">
            <v>12.5 8</v>
          </cell>
          <cell r="B334">
            <v>12.5</v>
          </cell>
          <cell r="C334">
            <v>13</v>
          </cell>
          <cell r="D334">
            <v>8</v>
          </cell>
          <cell r="E334">
            <v>54.01</v>
          </cell>
          <cell r="F334">
            <v>54.5</v>
          </cell>
          <cell r="G334">
            <v>54.99</v>
          </cell>
          <cell r="H334">
            <v>55.480000000000004</v>
          </cell>
          <cell r="I334">
            <v>57.86</v>
          </cell>
          <cell r="J334">
            <v>58.35</v>
          </cell>
        </row>
        <row r="335">
          <cell r="A335" t="str">
            <v>13 8</v>
          </cell>
          <cell r="B335">
            <v>13</v>
          </cell>
          <cell r="C335">
            <v>13.5</v>
          </cell>
          <cell r="D335">
            <v>8</v>
          </cell>
          <cell r="E335">
            <v>54.2</v>
          </cell>
          <cell r="F335">
            <v>54.690000000000005</v>
          </cell>
          <cell r="G335">
            <v>55.19</v>
          </cell>
          <cell r="H335">
            <v>55.68</v>
          </cell>
          <cell r="I335">
            <v>58.08</v>
          </cell>
          <cell r="J335">
            <v>58.57</v>
          </cell>
        </row>
        <row r="336">
          <cell r="A336" t="str">
            <v>13.5 8</v>
          </cell>
          <cell r="B336">
            <v>13.5</v>
          </cell>
          <cell r="C336">
            <v>14</v>
          </cell>
          <cell r="D336">
            <v>8</v>
          </cell>
          <cell r="E336">
            <v>54.38</v>
          </cell>
          <cell r="F336">
            <v>54.870000000000005</v>
          </cell>
          <cell r="G336">
            <v>55.37</v>
          </cell>
          <cell r="H336">
            <v>55.86</v>
          </cell>
          <cell r="I336">
            <v>58.27</v>
          </cell>
          <cell r="J336">
            <v>58.760000000000005</v>
          </cell>
        </row>
        <row r="337">
          <cell r="A337" t="str">
            <v>14 8</v>
          </cell>
          <cell r="B337">
            <v>14</v>
          </cell>
          <cell r="C337">
            <v>14.5</v>
          </cell>
          <cell r="D337">
            <v>8</v>
          </cell>
          <cell r="E337">
            <v>54.55</v>
          </cell>
          <cell r="F337">
            <v>55.04</v>
          </cell>
          <cell r="G337">
            <v>55.55</v>
          </cell>
          <cell r="H337">
            <v>56.04</v>
          </cell>
          <cell r="I337">
            <v>58.45</v>
          </cell>
          <cell r="J337">
            <v>58.940000000000005</v>
          </cell>
        </row>
        <row r="338">
          <cell r="A338" t="str">
            <v>14.5 8</v>
          </cell>
          <cell r="B338">
            <v>14.5</v>
          </cell>
          <cell r="C338">
            <v>15</v>
          </cell>
          <cell r="D338">
            <v>8</v>
          </cell>
          <cell r="E338">
            <v>54.71</v>
          </cell>
          <cell r="F338">
            <v>55.2</v>
          </cell>
          <cell r="G338">
            <v>55.71</v>
          </cell>
          <cell r="H338">
            <v>56.2</v>
          </cell>
          <cell r="I338">
            <v>58.63</v>
          </cell>
          <cell r="J338">
            <v>59.120000000000005</v>
          </cell>
        </row>
        <row r="339">
          <cell r="A339" t="str">
            <v>15 8</v>
          </cell>
          <cell r="B339">
            <v>15</v>
          </cell>
          <cell r="C339">
            <v>15.5</v>
          </cell>
          <cell r="D339">
            <v>8</v>
          </cell>
          <cell r="E339">
            <v>54.98</v>
          </cell>
          <cell r="F339">
            <v>55.47</v>
          </cell>
          <cell r="G339">
            <v>55.98</v>
          </cell>
          <cell r="H339">
            <v>56.47</v>
          </cell>
          <cell r="I339">
            <v>58.92</v>
          </cell>
          <cell r="J339">
            <v>59.410000000000004</v>
          </cell>
        </row>
        <row r="340">
          <cell r="A340" t="str">
            <v>15.5 8</v>
          </cell>
          <cell r="B340">
            <v>15.5</v>
          </cell>
          <cell r="C340">
            <v>16</v>
          </cell>
          <cell r="D340">
            <v>8</v>
          </cell>
          <cell r="E340">
            <v>55.19</v>
          </cell>
          <cell r="F340">
            <v>55.68</v>
          </cell>
          <cell r="G340">
            <v>56.2</v>
          </cell>
          <cell r="H340">
            <v>56.690000000000005</v>
          </cell>
          <cell r="I340">
            <v>59.17</v>
          </cell>
          <cell r="J340">
            <v>59.660000000000004</v>
          </cell>
        </row>
        <row r="341">
          <cell r="A341" t="str">
            <v>16 8</v>
          </cell>
          <cell r="B341">
            <v>16</v>
          </cell>
          <cell r="C341">
            <v>16.5</v>
          </cell>
          <cell r="D341">
            <v>8</v>
          </cell>
          <cell r="E341">
            <v>55.42</v>
          </cell>
          <cell r="F341">
            <v>55.910000000000004</v>
          </cell>
          <cell r="G341">
            <v>56.44</v>
          </cell>
          <cell r="H341">
            <v>56.93</v>
          </cell>
          <cell r="I341">
            <v>59.42</v>
          </cell>
          <cell r="J341">
            <v>59.910000000000004</v>
          </cell>
        </row>
        <row r="342">
          <cell r="A342" t="str">
            <v>16.5 8</v>
          </cell>
          <cell r="B342">
            <v>16.5</v>
          </cell>
          <cell r="C342">
            <v>17</v>
          </cell>
          <cell r="D342">
            <v>8</v>
          </cell>
          <cell r="E342">
            <v>55.78</v>
          </cell>
          <cell r="F342">
            <v>56.27</v>
          </cell>
          <cell r="G342">
            <v>56.8</v>
          </cell>
          <cell r="H342">
            <v>57.29</v>
          </cell>
          <cell r="I342">
            <v>59.82</v>
          </cell>
          <cell r="J342">
            <v>60.31</v>
          </cell>
        </row>
        <row r="343">
          <cell r="A343" t="str">
            <v>17 8</v>
          </cell>
          <cell r="B343">
            <v>17</v>
          </cell>
          <cell r="C343">
            <v>17.5</v>
          </cell>
          <cell r="D343">
            <v>8</v>
          </cell>
          <cell r="E343">
            <v>56.35</v>
          </cell>
          <cell r="F343">
            <v>56.84</v>
          </cell>
          <cell r="G343">
            <v>57.38</v>
          </cell>
          <cell r="H343">
            <v>57.870000000000005</v>
          </cell>
          <cell r="I343">
            <v>60.42</v>
          </cell>
          <cell r="J343">
            <v>60.910000000000004</v>
          </cell>
        </row>
        <row r="344">
          <cell r="A344" t="str">
            <v>17.5 8</v>
          </cell>
          <cell r="B344">
            <v>17.5</v>
          </cell>
          <cell r="C344">
            <v>18</v>
          </cell>
          <cell r="D344">
            <v>8</v>
          </cell>
          <cell r="E344">
            <v>56.91</v>
          </cell>
          <cell r="F344">
            <v>57.4</v>
          </cell>
          <cell r="G344">
            <v>57.95</v>
          </cell>
          <cell r="H344">
            <v>58.440000000000005</v>
          </cell>
          <cell r="I344">
            <v>61.04</v>
          </cell>
          <cell r="J344">
            <v>61.53</v>
          </cell>
        </row>
        <row r="345">
          <cell r="A345" t="str">
            <v>18 8</v>
          </cell>
          <cell r="B345">
            <v>18</v>
          </cell>
          <cell r="C345">
            <v>18.5</v>
          </cell>
          <cell r="D345">
            <v>8</v>
          </cell>
          <cell r="E345">
            <v>57.47</v>
          </cell>
          <cell r="F345">
            <v>57.96</v>
          </cell>
          <cell r="G345">
            <v>58.51</v>
          </cell>
          <cell r="H345">
            <v>59</v>
          </cell>
          <cell r="I345">
            <v>61.66</v>
          </cell>
          <cell r="J345">
            <v>62.15</v>
          </cell>
        </row>
        <row r="346">
          <cell r="A346" t="str">
            <v>18.5 8</v>
          </cell>
          <cell r="B346">
            <v>18.5</v>
          </cell>
          <cell r="C346">
            <v>19</v>
          </cell>
          <cell r="D346">
            <v>8</v>
          </cell>
          <cell r="E346">
            <v>58.04</v>
          </cell>
          <cell r="F346">
            <v>58.53</v>
          </cell>
          <cell r="G346">
            <v>59.11</v>
          </cell>
          <cell r="H346">
            <v>59.6</v>
          </cell>
          <cell r="I346">
            <v>62.3</v>
          </cell>
          <cell r="J346">
            <v>62.79</v>
          </cell>
        </row>
        <row r="347">
          <cell r="A347" t="str">
            <v>19 8</v>
          </cell>
          <cell r="B347">
            <v>19</v>
          </cell>
          <cell r="C347">
            <v>19.5</v>
          </cell>
          <cell r="D347">
            <v>8</v>
          </cell>
          <cell r="E347">
            <v>58.66</v>
          </cell>
          <cell r="F347">
            <v>59.15</v>
          </cell>
          <cell r="G347">
            <v>59.73</v>
          </cell>
          <cell r="H347">
            <v>60.22</v>
          </cell>
          <cell r="I347">
            <v>62.95</v>
          </cell>
          <cell r="J347">
            <v>63.440000000000005</v>
          </cell>
        </row>
        <row r="348">
          <cell r="A348" t="str">
            <v>19.5 8</v>
          </cell>
          <cell r="B348">
            <v>19.5</v>
          </cell>
          <cell r="C348">
            <v>20</v>
          </cell>
          <cell r="D348">
            <v>8</v>
          </cell>
          <cell r="E348">
            <v>59.3</v>
          </cell>
          <cell r="F348">
            <v>59.79</v>
          </cell>
          <cell r="G348">
            <v>60.39</v>
          </cell>
          <cell r="H348">
            <v>60.88</v>
          </cell>
          <cell r="I348">
            <v>63.65</v>
          </cell>
          <cell r="J348">
            <v>64.14</v>
          </cell>
        </row>
        <row r="349">
          <cell r="A349" t="str">
            <v>20 8</v>
          </cell>
          <cell r="B349">
            <v>20</v>
          </cell>
          <cell r="C349">
            <v>20.5</v>
          </cell>
          <cell r="D349">
            <v>8</v>
          </cell>
          <cell r="E349">
            <v>59.92</v>
          </cell>
          <cell r="F349">
            <v>60.410000000000004</v>
          </cell>
          <cell r="G349">
            <v>61.02</v>
          </cell>
          <cell r="H349">
            <v>61.510000000000005</v>
          </cell>
          <cell r="I349">
            <v>64.33</v>
          </cell>
          <cell r="J349">
            <v>64.819999999999993</v>
          </cell>
        </row>
        <row r="350">
          <cell r="A350" t="str">
            <v>20.5 8</v>
          </cell>
          <cell r="B350">
            <v>20.5</v>
          </cell>
          <cell r="C350">
            <v>21</v>
          </cell>
          <cell r="D350">
            <v>8</v>
          </cell>
          <cell r="E350">
            <v>60.52</v>
          </cell>
          <cell r="F350">
            <v>61.010000000000005</v>
          </cell>
          <cell r="G350">
            <v>61.64</v>
          </cell>
          <cell r="H350">
            <v>62.13</v>
          </cell>
          <cell r="I350">
            <v>64.97</v>
          </cell>
          <cell r="J350">
            <v>65.459999999999994</v>
          </cell>
        </row>
        <row r="351">
          <cell r="A351" t="str">
            <v>21 8</v>
          </cell>
          <cell r="B351">
            <v>21</v>
          </cell>
          <cell r="C351">
            <v>21.5</v>
          </cell>
          <cell r="D351">
            <v>8</v>
          </cell>
          <cell r="E351">
            <v>61.11</v>
          </cell>
          <cell r="F351">
            <v>61.6</v>
          </cell>
          <cell r="G351">
            <v>62.23</v>
          </cell>
          <cell r="H351">
            <v>62.72</v>
          </cell>
          <cell r="I351">
            <v>65.599999999999994</v>
          </cell>
          <cell r="J351">
            <v>66.089999999999989</v>
          </cell>
        </row>
        <row r="352">
          <cell r="A352" t="str">
            <v>21.5 8</v>
          </cell>
          <cell r="B352">
            <v>21.5</v>
          </cell>
          <cell r="C352">
            <v>22</v>
          </cell>
          <cell r="D352">
            <v>8</v>
          </cell>
          <cell r="E352">
            <v>61.67</v>
          </cell>
          <cell r="F352">
            <v>62.160000000000004</v>
          </cell>
          <cell r="G352">
            <v>62.81</v>
          </cell>
          <cell r="H352">
            <v>63.300000000000004</v>
          </cell>
          <cell r="I352">
            <v>66.209999999999994</v>
          </cell>
          <cell r="J352">
            <v>66.699999999999989</v>
          </cell>
        </row>
        <row r="353">
          <cell r="A353" t="str">
            <v>22 8</v>
          </cell>
          <cell r="B353">
            <v>22</v>
          </cell>
          <cell r="C353">
            <v>22.5</v>
          </cell>
          <cell r="D353">
            <v>8</v>
          </cell>
          <cell r="E353">
            <v>62.22</v>
          </cell>
          <cell r="F353">
            <v>62.71</v>
          </cell>
          <cell r="G353">
            <v>63.36</v>
          </cell>
          <cell r="H353">
            <v>63.85</v>
          </cell>
          <cell r="I353">
            <v>66.819999999999993</v>
          </cell>
          <cell r="J353">
            <v>67.309999999999988</v>
          </cell>
        </row>
        <row r="354">
          <cell r="A354" t="str">
            <v>22.5 8</v>
          </cell>
          <cell r="B354">
            <v>22.5</v>
          </cell>
          <cell r="C354">
            <v>23</v>
          </cell>
          <cell r="D354">
            <v>8</v>
          </cell>
          <cell r="E354">
            <v>62.74</v>
          </cell>
          <cell r="F354">
            <v>63.230000000000004</v>
          </cell>
          <cell r="G354">
            <v>63.9</v>
          </cell>
          <cell r="H354">
            <v>64.39</v>
          </cell>
          <cell r="I354">
            <v>67.42</v>
          </cell>
          <cell r="J354">
            <v>67.91</v>
          </cell>
        </row>
        <row r="355">
          <cell r="A355" t="str">
            <v>23 8</v>
          </cell>
          <cell r="B355">
            <v>23</v>
          </cell>
          <cell r="C355">
            <v>23.5</v>
          </cell>
          <cell r="D355">
            <v>8</v>
          </cell>
          <cell r="E355">
            <v>63.27</v>
          </cell>
          <cell r="F355">
            <v>63.760000000000005</v>
          </cell>
          <cell r="G355">
            <v>64.44</v>
          </cell>
          <cell r="H355">
            <v>64.929999999999993</v>
          </cell>
          <cell r="I355">
            <v>67.989999999999995</v>
          </cell>
          <cell r="J355">
            <v>68.47999999999999</v>
          </cell>
        </row>
        <row r="356">
          <cell r="A356" t="str">
            <v>23.5 8</v>
          </cell>
          <cell r="B356">
            <v>23.5</v>
          </cell>
          <cell r="C356">
            <v>24</v>
          </cell>
          <cell r="D356">
            <v>8</v>
          </cell>
          <cell r="E356">
            <v>63.79</v>
          </cell>
          <cell r="F356">
            <v>64.28</v>
          </cell>
          <cell r="G356">
            <v>64.97</v>
          </cell>
          <cell r="H356">
            <v>65.459999999999994</v>
          </cell>
          <cell r="I356">
            <v>68.540000000000006</v>
          </cell>
          <cell r="J356">
            <v>69.03</v>
          </cell>
        </row>
        <row r="357">
          <cell r="A357" t="str">
            <v>24 8</v>
          </cell>
          <cell r="B357">
            <v>24</v>
          </cell>
          <cell r="C357">
            <v>24.5</v>
          </cell>
          <cell r="D357">
            <v>8</v>
          </cell>
          <cell r="E357">
            <v>64.290000000000006</v>
          </cell>
          <cell r="F357">
            <v>64.78</v>
          </cell>
          <cell r="G357">
            <v>65.48</v>
          </cell>
          <cell r="H357">
            <v>65.97</v>
          </cell>
          <cell r="I357">
            <v>69.069999999999993</v>
          </cell>
          <cell r="J357">
            <v>69.559999999999988</v>
          </cell>
        </row>
        <row r="358">
          <cell r="A358" t="str">
            <v>24.5 8</v>
          </cell>
          <cell r="B358">
            <v>24.5</v>
          </cell>
          <cell r="C358">
            <v>25</v>
          </cell>
          <cell r="D358">
            <v>8</v>
          </cell>
          <cell r="E358">
            <v>64.77</v>
          </cell>
          <cell r="F358">
            <v>65.259999999999991</v>
          </cell>
          <cell r="G358">
            <v>65.959999999999994</v>
          </cell>
          <cell r="H358">
            <v>66.449999999999989</v>
          </cell>
          <cell r="I358">
            <v>69.58</v>
          </cell>
          <cell r="J358">
            <v>70.069999999999993</v>
          </cell>
        </row>
        <row r="359">
          <cell r="A359" t="str">
            <v>25 8</v>
          </cell>
          <cell r="B359">
            <v>25</v>
          </cell>
          <cell r="C359" t="str">
            <v>&amp; Over</v>
          </cell>
          <cell r="D359">
            <v>8</v>
          </cell>
          <cell r="E359">
            <v>65.23</v>
          </cell>
          <cell r="F359">
            <v>65.72</v>
          </cell>
          <cell r="G359">
            <v>66.44</v>
          </cell>
          <cell r="H359">
            <v>66.929999999999993</v>
          </cell>
          <cell r="I359">
            <v>70.069999999999993</v>
          </cell>
          <cell r="J359">
            <v>70.559999999999988</v>
          </cell>
        </row>
        <row r="360">
          <cell r="A360" t="str">
            <v>0 9</v>
          </cell>
          <cell r="B360">
            <v>0</v>
          </cell>
          <cell r="C360">
            <v>0.5</v>
          </cell>
          <cell r="D360">
            <v>9</v>
          </cell>
          <cell r="E360">
            <v>27.22</v>
          </cell>
          <cell r="F360">
            <v>27.709999999999997</v>
          </cell>
          <cell r="G360">
            <v>27.69</v>
          </cell>
          <cell r="H360">
            <v>28.18</v>
          </cell>
          <cell r="I360">
            <v>28.64</v>
          </cell>
          <cell r="J360">
            <v>29.13</v>
          </cell>
        </row>
        <row r="361">
          <cell r="A361" t="str">
            <v>0.5 9</v>
          </cell>
          <cell r="B361">
            <v>0.5</v>
          </cell>
          <cell r="C361">
            <v>1</v>
          </cell>
          <cell r="D361">
            <v>9</v>
          </cell>
          <cell r="E361">
            <v>29.45</v>
          </cell>
          <cell r="F361">
            <v>29.939999999999998</v>
          </cell>
          <cell r="G361">
            <v>29.95</v>
          </cell>
          <cell r="H361">
            <v>30.439999999999998</v>
          </cell>
          <cell r="I361">
            <v>31.07</v>
          </cell>
          <cell r="J361">
            <v>31.56</v>
          </cell>
        </row>
        <row r="362">
          <cell r="A362" t="str">
            <v>1 9</v>
          </cell>
          <cell r="B362">
            <v>1</v>
          </cell>
          <cell r="C362">
            <v>1.5</v>
          </cell>
          <cell r="D362">
            <v>9</v>
          </cell>
          <cell r="E362">
            <v>31.7</v>
          </cell>
          <cell r="F362">
            <v>32.19</v>
          </cell>
          <cell r="G362">
            <v>32.24</v>
          </cell>
          <cell r="H362">
            <v>32.730000000000004</v>
          </cell>
          <cell r="I362">
            <v>33.53</v>
          </cell>
          <cell r="J362">
            <v>34.020000000000003</v>
          </cell>
        </row>
        <row r="363">
          <cell r="A363" t="str">
            <v>1.5 9</v>
          </cell>
          <cell r="B363">
            <v>1.5</v>
          </cell>
          <cell r="C363">
            <v>2</v>
          </cell>
          <cell r="D363">
            <v>9</v>
          </cell>
          <cell r="E363">
            <v>33.700000000000003</v>
          </cell>
          <cell r="F363">
            <v>34.190000000000005</v>
          </cell>
          <cell r="G363">
            <v>34.29</v>
          </cell>
          <cell r="H363">
            <v>34.78</v>
          </cell>
          <cell r="I363">
            <v>35.72</v>
          </cell>
          <cell r="J363">
            <v>36.21</v>
          </cell>
        </row>
        <row r="364">
          <cell r="A364" t="str">
            <v>2 9</v>
          </cell>
          <cell r="B364">
            <v>2</v>
          </cell>
          <cell r="C364">
            <v>2.5</v>
          </cell>
          <cell r="D364">
            <v>9</v>
          </cell>
          <cell r="E364">
            <v>35.74</v>
          </cell>
          <cell r="F364">
            <v>36.230000000000004</v>
          </cell>
          <cell r="G364">
            <v>36.380000000000003</v>
          </cell>
          <cell r="H364">
            <v>36.870000000000005</v>
          </cell>
          <cell r="I364">
            <v>37.96</v>
          </cell>
          <cell r="J364">
            <v>38.450000000000003</v>
          </cell>
        </row>
        <row r="365">
          <cell r="A365" t="str">
            <v>2.5 9</v>
          </cell>
          <cell r="B365">
            <v>2.5</v>
          </cell>
          <cell r="C365">
            <v>3</v>
          </cell>
          <cell r="D365">
            <v>9</v>
          </cell>
          <cell r="E365">
            <v>38</v>
          </cell>
          <cell r="F365">
            <v>38.49</v>
          </cell>
          <cell r="G365">
            <v>38.68</v>
          </cell>
          <cell r="H365">
            <v>39.17</v>
          </cell>
          <cell r="I365">
            <v>40.43</v>
          </cell>
          <cell r="J365">
            <v>40.92</v>
          </cell>
        </row>
        <row r="366">
          <cell r="A366" t="str">
            <v>3 9</v>
          </cell>
          <cell r="B366">
            <v>3</v>
          </cell>
          <cell r="C366">
            <v>3.5</v>
          </cell>
          <cell r="D366">
            <v>9</v>
          </cell>
          <cell r="E366">
            <v>40.26</v>
          </cell>
          <cell r="F366">
            <v>40.75</v>
          </cell>
          <cell r="G366">
            <v>40.97</v>
          </cell>
          <cell r="H366">
            <v>41.46</v>
          </cell>
          <cell r="I366">
            <v>42.89</v>
          </cell>
          <cell r="J366">
            <v>43.38</v>
          </cell>
        </row>
        <row r="367">
          <cell r="A367" t="str">
            <v>3.5 9</v>
          </cell>
          <cell r="B367">
            <v>3.5</v>
          </cell>
          <cell r="C367">
            <v>4</v>
          </cell>
          <cell r="D367">
            <v>9</v>
          </cell>
          <cell r="E367">
            <v>42.39</v>
          </cell>
          <cell r="F367">
            <v>42.88</v>
          </cell>
          <cell r="G367">
            <v>43.15</v>
          </cell>
          <cell r="H367">
            <v>43.64</v>
          </cell>
          <cell r="I367">
            <v>45.22</v>
          </cell>
          <cell r="J367">
            <v>45.71</v>
          </cell>
        </row>
        <row r="368">
          <cell r="A368" t="str">
            <v>4 9</v>
          </cell>
          <cell r="B368">
            <v>4</v>
          </cell>
          <cell r="C368">
            <v>4.5</v>
          </cell>
          <cell r="D368">
            <v>9</v>
          </cell>
          <cell r="E368">
            <v>44.25</v>
          </cell>
          <cell r="F368">
            <v>44.74</v>
          </cell>
          <cell r="G368">
            <v>45.05</v>
          </cell>
          <cell r="H368">
            <v>45.54</v>
          </cell>
          <cell r="I368">
            <v>47.25</v>
          </cell>
          <cell r="J368">
            <v>47.74</v>
          </cell>
        </row>
        <row r="369">
          <cell r="A369" t="str">
            <v>4.5 9</v>
          </cell>
          <cell r="B369">
            <v>4.5</v>
          </cell>
          <cell r="C369">
            <v>5</v>
          </cell>
          <cell r="D369">
            <v>9</v>
          </cell>
          <cell r="E369">
            <v>45.88</v>
          </cell>
          <cell r="F369">
            <v>46.370000000000005</v>
          </cell>
          <cell r="G369">
            <v>46.7</v>
          </cell>
          <cell r="H369">
            <v>47.190000000000005</v>
          </cell>
          <cell r="I369">
            <v>49.01</v>
          </cell>
          <cell r="J369">
            <v>49.5</v>
          </cell>
        </row>
        <row r="370">
          <cell r="A370" t="str">
            <v>5 9</v>
          </cell>
          <cell r="B370">
            <v>5</v>
          </cell>
          <cell r="C370">
            <v>5.5</v>
          </cell>
          <cell r="D370">
            <v>9</v>
          </cell>
          <cell r="E370">
            <v>47.27</v>
          </cell>
          <cell r="F370">
            <v>47.760000000000005</v>
          </cell>
          <cell r="G370">
            <v>48.11</v>
          </cell>
          <cell r="H370">
            <v>48.6</v>
          </cell>
          <cell r="I370">
            <v>50.54</v>
          </cell>
          <cell r="J370">
            <v>51.03</v>
          </cell>
        </row>
        <row r="371">
          <cell r="A371" t="str">
            <v>5.5 9</v>
          </cell>
          <cell r="B371">
            <v>5.5</v>
          </cell>
          <cell r="C371">
            <v>6</v>
          </cell>
          <cell r="D371">
            <v>9</v>
          </cell>
          <cell r="E371">
            <v>48.45</v>
          </cell>
          <cell r="F371">
            <v>48.940000000000005</v>
          </cell>
          <cell r="G371">
            <v>49.32</v>
          </cell>
          <cell r="H371">
            <v>49.81</v>
          </cell>
          <cell r="I371">
            <v>51.82</v>
          </cell>
          <cell r="J371">
            <v>52.31</v>
          </cell>
        </row>
        <row r="372">
          <cell r="A372" t="str">
            <v>6 9</v>
          </cell>
          <cell r="B372">
            <v>6</v>
          </cell>
          <cell r="C372">
            <v>6.5</v>
          </cell>
          <cell r="D372">
            <v>9</v>
          </cell>
          <cell r="E372">
            <v>49.43</v>
          </cell>
          <cell r="F372">
            <v>49.92</v>
          </cell>
          <cell r="G372">
            <v>50.33</v>
          </cell>
          <cell r="H372">
            <v>50.82</v>
          </cell>
          <cell r="I372">
            <v>52.9</v>
          </cell>
          <cell r="J372">
            <v>53.39</v>
          </cell>
        </row>
        <row r="373">
          <cell r="A373" t="str">
            <v>6.5 9</v>
          </cell>
          <cell r="B373">
            <v>6.5</v>
          </cell>
          <cell r="C373">
            <v>7</v>
          </cell>
          <cell r="D373">
            <v>9</v>
          </cell>
          <cell r="E373">
            <v>50.25</v>
          </cell>
          <cell r="F373">
            <v>50.74</v>
          </cell>
          <cell r="G373">
            <v>51.16</v>
          </cell>
          <cell r="H373">
            <v>51.65</v>
          </cell>
          <cell r="I373">
            <v>53.79</v>
          </cell>
          <cell r="J373">
            <v>54.28</v>
          </cell>
        </row>
        <row r="374">
          <cell r="A374" t="str">
            <v>7 9</v>
          </cell>
          <cell r="B374">
            <v>7</v>
          </cell>
          <cell r="C374">
            <v>7.5</v>
          </cell>
          <cell r="D374">
            <v>9</v>
          </cell>
          <cell r="E374">
            <v>50.9</v>
          </cell>
          <cell r="F374">
            <v>51.39</v>
          </cell>
          <cell r="G374">
            <v>51.82</v>
          </cell>
          <cell r="H374">
            <v>52.31</v>
          </cell>
          <cell r="I374">
            <v>54.51</v>
          </cell>
          <cell r="J374">
            <v>55</v>
          </cell>
        </row>
        <row r="375">
          <cell r="A375" t="str">
            <v>7.5 9</v>
          </cell>
          <cell r="B375">
            <v>7.5</v>
          </cell>
          <cell r="C375">
            <v>8</v>
          </cell>
          <cell r="D375">
            <v>9</v>
          </cell>
          <cell r="E375">
            <v>51.41</v>
          </cell>
          <cell r="F375">
            <v>51.9</v>
          </cell>
          <cell r="G375">
            <v>52.35</v>
          </cell>
          <cell r="H375">
            <v>52.84</v>
          </cell>
          <cell r="I375">
            <v>55.06</v>
          </cell>
          <cell r="J375">
            <v>55.550000000000004</v>
          </cell>
        </row>
        <row r="376">
          <cell r="A376" t="str">
            <v>8 9</v>
          </cell>
          <cell r="B376">
            <v>8</v>
          </cell>
          <cell r="C376">
            <v>8.5</v>
          </cell>
          <cell r="D376">
            <v>9</v>
          </cell>
          <cell r="E376">
            <v>51.79</v>
          </cell>
          <cell r="F376">
            <v>52.28</v>
          </cell>
          <cell r="G376">
            <v>52.73</v>
          </cell>
          <cell r="H376">
            <v>53.22</v>
          </cell>
          <cell r="I376">
            <v>55.46</v>
          </cell>
          <cell r="J376">
            <v>55.95</v>
          </cell>
        </row>
        <row r="377">
          <cell r="A377" t="str">
            <v>8.5 9</v>
          </cell>
          <cell r="B377">
            <v>8.5</v>
          </cell>
          <cell r="C377">
            <v>9</v>
          </cell>
          <cell r="D377">
            <v>9</v>
          </cell>
          <cell r="E377">
            <v>52.12</v>
          </cell>
          <cell r="F377">
            <v>52.61</v>
          </cell>
          <cell r="G377">
            <v>53.07</v>
          </cell>
          <cell r="H377">
            <v>53.56</v>
          </cell>
          <cell r="I377">
            <v>55.83</v>
          </cell>
          <cell r="J377">
            <v>56.32</v>
          </cell>
        </row>
        <row r="378">
          <cell r="A378" t="str">
            <v>9 9</v>
          </cell>
          <cell r="B378">
            <v>9</v>
          </cell>
          <cell r="C378">
            <v>9.5</v>
          </cell>
          <cell r="D378">
            <v>9</v>
          </cell>
          <cell r="E378">
            <v>52.36</v>
          </cell>
          <cell r="F378">
            <v>52.85</v>
          </cell>
          <cell r="G378">
            <v>53.31</v>
          </cell>
          <cell r="H378">
            <v>53.800000000000004</v>
          </cell>
          <cell r="I378">
            <v>56.08</v>
          </cell>
          <cell r="J378">
            <v>56.57</v>
          </cell>
        </row>
        <row r="379">
          <cell r="A379" t="str">
            <v>9.5 9</v>
          </cell>
          <cell r="B379">
            <v>9.5</v>
          </cell>
          <cell r="C379">
            <v>10</v>
          </cell>
          <cell r="D379">
            <v>9</v>
          </cell>
          <cell r="E379">
            <v>52.55</v>
          </cell>
          <cell r="F379">
            <v>53.04</v>
          </cell>
          <cell r="G379">
            <v>53.51</v>
          </cell>
          <cell r="H379">
            <v>54</v>
          </cell>
          <cell r="I379">
            <v>56.28</v>
          </cell>
          <cell r="J379">
            <v>56.77</v>
          </cell>
        </row>
        <row r="380">
          <cell r="A380" t="str">
            <v>10 9</v>
          </cell>
          <cell r="B380">
            <v>10</v>
          </cell>
          <cell r="C380">
            <v>10.5</v>
          </cell>
          <cell r="D380">
            <v>9</v>
          </cell>
          <cell r="E380">
            <v>52.72</v>
          </cell>
          <cell r="F380">
            <v>53.21</v>
          </cell>
          <cell r="G380">
            <v>53.68</v>
          </cell>
          <cell r="H380">
            <v>54.17</v>
          </cell>
          <cell r="I380">
            <v>56.47</v>
          </cell>
          <cell r="J380">
            <v>56.96</v>
          </cell>
        </row>
        <row r="381">
          <cell r="A381" t="str">
            <v>10.5 9</v>
          </cell>
          <cell r="B381">
            <v>10.5</v>
          </cell>
          <cell r="C381">
            <v>11</v>
          </cell>
          <cell r="D381">
            <v>9</v>
          </cell>
          <cell r="E381">
            <v>52.88</v>
          </cell>
          <cell r="F381">
            <v>53.370000000000005</v>
          </cell>
          <cell r="G381">
            <v>53.84</v>
          </cell>
          <cell r="H381">
            <v>54.330000000000005</v>
          </cell>
          <cell r="I381">
            <v>56.65</v>
          </cell>
          <cell r="J381">
            <v>57.14</v>
          </cell>
        </row>
        <row r="382">
          <cell r="A382" t="str">
            <v>11 9</v>
          </cell>
          <cell r="B382">
            <v>11</v>
          </cell>
          <cell r="C382">
            <v>11.5</v>
          </cell>
          <cell r="D382">
            <v>9</v>
          </cell>
          <cell r="E382">
            <v>53.02</v>
          </cell>
          <cell r="F382">
            <v>53.510000000000005</v>
          </cell>
          <cell r="G382">
            <v>53.99</v>
          </cell>
          <cell r="H382">
            <v>54.480000000000004</v>
          </cell>
          <cell r="I382">
            <v>56.8</v>
          </cell>
          <cell r="J382">
            <v>57.29</v>
          </cell>
        </row>
        <row r="383">
          <cell r="A383" t="str">
            <v>11.5 9</v>
          </cell>
          <cell r="B383">
            <v>11.5</v>
          </cell>
          <cell r="C383">
            <v>12</v>
          </cell>
          <cell r="D383">
            <v>9</v>
          </cell>
          <cell r="E383">
            <v>53.18</v>
          </cell>
          <cell r="F383">
            <v>53.67</v>
          </cell>
          <cell r="G383">
            <v>54.14</v>
          </cell>
          <cell r="H383">
            <v>54.63</v>
          </cell>
          <cell r="I383">
            <v>56.96</v>
          </cell>
          <cell r="J383">
            <v>57.45</v>
          </cell>
        </row>
        <row r="384">
          <cell r="A384" t="str">
            <v>12 9</v>
          </cell>
          <cell r="B384">
            <v>12</v>
          </cell>
          <cell r="C384">
            <v>12.5</v>
          </cell>
          <cell r="D384">
            <v>9</v>
          </cell>
          <cell r="E384">
            <v>53.35</v>
          </cell>
          <cell r="F384">
            <v>53.84</v>
          </cell>
          <cell r="G384">
            <v>54.32</v>
          </cell>
          <cell r="H384">
            <v>54.81</v>
          </cell>
          <cell r="I384">
            <v>57.16</v>
          </cell>
          <cell r="J384">
            <v>57.65</v>
          </cell>
        </row>
        <row r="385">
          <cell r="A385" t="str">
            <v>12.5 9</v>
          </cell>
          <cell r="B385">
            <v>12.5</v>
          </cell>
          <cell r="C385">
            <v>13</v>
          </cell>
          <cell r="D385">
            <v>9</v>
          </cell>
          <cell r="E385">
            <v>53.52</v>
          </cell>
          <cell r="F385">
            <v>54.010000000000005</v>
          </cell>
          <cell r="G385">
            <v>54.49</v>
          </cell>
          <cell r="H385">
            <v>54.980000000000004</v>
          </cell>
          <cell r="I385">
            <v>57.35</v>
          </cell>
          <cell r="J385">
            <v>57.84</v>
          </cell>
        </row>
        <row r="386">
          <cell r="A386" t="str">
            <v>13 9</v>
          </cell>
          <cell r="B386">
            <v>13</v>
          </cell>
          <cell r="C386">
            <v>13.5</v>
          </cell>
          <cell r="D386">
            <v>9</v>
          </cell>
          <cell r="E386">
            <v>53.71</v>
          </cell>
          <cell r="F386">
            <v>54.2</v>
          </cell>
          <cell r="G386">
            <v>54.69</v>
          </cell>
          <cell r="H386">
            <v>55.18</v>
          </cell>
          <cell r="I386">
            <v>57.57</v>
          </cell>
          <cell r="J386">
            <v>58.06</v>
          </cell>
        </row>
        <row r="387">
          <cell r="A387" t="str">
            <v>13.5 9</v>
          </cell>
          <cell r="B387">
            <v>13.5</v>
          </cell>
          <cell r="C387">
            <v>14</v>
          </cell>
          <cell r="D387">
            <v>9</v>
          </cell>
          <cell r="E387">
            <v>53.89</v>
          </cell>
          <cell r="F387">
            <v>54.38</v>
          </cell>
          <cell r="G387">
            <v>54.87</v>
          </cell>
          <cell r="H387">
            <v>55.36</v>
          </cell>
          <cell r="I387">
            <v>57.76</v>
          </cell>
          <cell r="J387">
            <v>58.25</v>
          </cell>
        </row>
        <row r="388">
          <cell r="A388" t="str">
            <v>14 9</v>
          </cell>
          <cell r="B388">
            <v>14</v>
          </cell>
          <cell r="C388">
            <v>14.5</v>
          </cell>
          <cell r="D388">
            <v>9</v>
          </cell>
          <cell r="E388">
            <v>54.06</v>
          </cell>
          <cell r="F388">
            <v>54.550000000000004</v>
          </cell>
          <cell r="G388">
            <v>55.05</v>
          </cell>
          <cell r="H388">
            <v>55.54</v>
          </cell>
          <cell r="I388">
            <v>57.94</v>
          </cell>
          <cell r="J388">
            <v>58.43</v>
          </cell>
        </row>
        <row r="389">
          <cell r="A389" t="str">
            <v>14.5 9</v>
          </cell>
          <cell r="B389">
            <v>14.5</v>
          </cell>
          <cell r="C389">
            <v>15</v>
          </cell>
          <cell r="D389">
            <v>9</v>
          </cell>
          <cell r="E389">
            <v>54.22</v>
          </cell>
          <cell r="F389">
            <v>54.71</v>
          </cell>
          <cell r="G389">
            <v>55.21</v>
          </cell>
          <cell r="H389">
            <v>55.7</v>
          </cell>
          <cell r="I389">
            <v>58.12</v>
          </cell>
          <cell r="J389">
            <v>58.61</v>
          </cell>
        </row>
        <row r="390">
          <cell r="A390" t="str">
            <v>15 9</v>
          </cell>
          <cell r="B390">
            <v>15</v>
          </cell>
          <cell r="C390">
            <v>15.5</v>
          </cell>
          <cell r="D390">
            <v>9</v>
          </cell>
          <cell r="E390">
            <v>54.49</v>
          </cell>
          <cell r="F390">
            <v>54.980000000000004</v>
          </cell>
          <cell r="G390">
            <v>55.48</v>
          </cell>
          <cell r="H390">
            <v>55.97</v>
          </cell>
          <cell r="I390">
            <v>58.41</v>
          </cell>
          <cell r="J390">
            <v>58.9</v>
          </cell>
        </row>
        <row r="391">
          <cell r="A391" t="str">
            <v>15.5 9</v>
          </cell>
          <cell r="B391">
            <v>15.5</v>
          </cell>
          <cell r="C391">
            <v>16</v>
          </cell>
          <cell r="D391">
            <v>9</v>
          </cell>
          <cell r="E391">
            <v>54.7</v>
          </cell>
          <cell r="F391">
            <v>55.190000000000005</v>
          </cell>
          <cell r="G391">
            <v>55.7</v>
          </cell>
          <cell r="H391">
            <v>56.190000000000005</v>
          </cell>
          <cell r="I391">
            <v>58.66</v>
          </cell>
          <cell r="J391">
            <v>59.15</v>
          </cell>
        </row>
        <row r="392">
          <cell r="A392" t="str">
            <v>16 9</v>
          </cell>
          <cell r="B392">
            <v>16</v>
          </cell>
          <cell r="C392">
            <v>16.5</v>
          </cell>
          <cell r="D392">
            <v>9</v>
          </cell>
          <cell r="E392">
            <v>54.93</v>
          </cell>
          <cell r="F392">
            <v>55.42</v>
          </cell>
          <cell r="G392">
            <v>55.94</v>
          </cell>
          <cell r="H392">
            <v>56.43</v>
          </cell>
          <cell r="I392">
            <v>58.91</v>
          </cell>
          <cell r="J392">
            <v>59.4</v>
          </cell>
        </row>
        <row r="393">
          <cell r="A393" t="str">
            <v>16.5 9</v>
          </cell>
          <cell r="B393">
            <v>16.5</v>
          </cell>
          <cell r="C393">
            <v>17</v>
          </cell>
          <cell r="D393">
            <v>9</v>
          </cell>
          <cell r="E393">
            <v>55.29</v>
          </cell>
          <cell r="F393">
            <v>55.78</v>
          </cell>
          <cell r="G393">
            <v>56.3</v>
          </cell>
          <cell r="H393">
            <v>56.79</v>
          </cell>
          <cell r="I393">
            <v>59.31</v>
          </cell>
          <cell r="J393">
            <v>59.800000000000004</v>
          </cell>
        </row>
        <row r="394">
          <cell r="A394" t="str">
            <v>17 9</v>
          </cell>
          <cell r="B394">
            <v>17</v>
          </cell>
          <cell r="C394">
            <v>17.5</v>
          </cell>
          <cell r="D394">
            <v>9</v>
          </cell>
          <cell r="E394">
            <v>55.86</v>
          </cell>
          <cell r="F394">
            <v>56.35</v>
          </cell>
          <cell r="G394">
            <v>56.88</v>
          </cell>
          <cell r="H394">
            <v>57.370000000000005</v>
          </cell>
          <cell r="I394">
            <v>59.91</v>
          </cell>
          <cell r="J394">
            <v>60.4</v>
          </cell>
        </row>
        <row r="395">
          <cell r="A395" t="str">
            <v>17.5 9</v>
          </cell>
          <cell r="B395">
            <v>17.5</v>
          </cell>
          <cell r="C395">
            <v>18</v>
          </cell>
          <cell r="D395">
            <v>9</v>
          </cell>
          <cell r="E395">
            <v>56.42</v>
          </cell>
          <cell r="F395">
            <v>56.910000000000004</v>
          </cell>
          <cell r="G395">
            <v>57.45</v>
          </cell>
          <cell r="H395">
            <v>57.940000000000005</v>
          </cell>
          <cell r="I395">
            <v>60.53</v>
          </cell>
          <cell r="J395">
            <v>61.02</v>
          </cell>
        </row>
        <row r="396">
          <cell r="A396" t="str">
            <v>18 9</v>
          </cell>
          <cell r="B396">
            <v>18</v>
          </cell>
          <cell r="C396">
            <v>18.5</v>
          </cell>
          <cell r="D396">
            <v>9</v>
          </cell>
          <cell r="E396">
            <v>56.98</v>
          </cell>
          <cell r="F396">
            <v>57.47</v>
          </cell>
          <cell r="G396">
            <v>58.01</v>
          </cell>
          <cell r="H396">
            <v>58.5</v>
          </cell>
          <cell r="I396">
            <v>61.15</v>
          </cell>
          <cell r="J396">
            <v>61.64</v>
          </cell>
        </row>
        <row r="397">
          <cell r="A397" t="str">
            <v>18.5 9</v>
          </cell>
          <cell r="B397">
            <v>18.5</v>
          </cell>
          <cell r="C397">
            <v>19</v>
          </cell>
          <cell r="D397">
            <v>9</v>
          </cell>
          <cell r="E397">
            <v>57.55</v>
          </cell>
          <cell r="F397">
            <v>58.04</v>
          </cell>
          <cell r="G397">
            <v>58.61</v>
          </cell>
          <cell r="H397">
            <v>59.1</v>
          </cell>
          <cell r="I397">
            <v>61.79</v>
          </cell>
          <cell r="J397">
            <v>62.28</v>
          </cell>
        </row>
        <row r="398">
          <cell r="A398" t="str">
            <v>19 9</v>
          </cell>
          <cell r="B398">
            <v>19</v>
          </cell>
          <cell r="C398">
            <v>19.5</v>
          </cell>
          <cell r="D398">
            <v>9</v>
          </cell>
          <cell r="E398">
            <v>58.17</v>
          </cell>
          <cell r="F398">
            <v>58.660000000000004</v>
          </cell>
          <cell r="G398">
            <v>59.23</v>
          </cell>
          <cell r="H398">
            <v>59.72</v>
          </cell>
          <cell r="I398">
            <v>62.44</v>
          </cell>
          <cell r="J398">
            <v>62.93</v>
          </cell>
        </row>
        <row r="399">
          <cell r="A399" t="str">
            <v>19.5 9</v>
          </cell>
          <cell r="B399">
            <v>19.5</v>
          </cell>
          <cell r="C399">
            <v>20</v>
          </cell>
          <cell r="D399">
            <v>9</v>
          </cell>
          <cell r="E399">
            <v>58.81</v>
          </cell>
          <cell r="F399">
            <v>59.300000000000004</v>
          </cell>
          <cell r="G399">
            <v>59.89</v>
          </cell>
          <cell r="H399">
            <v>60.38</v>
          </cell>
          <cell r="I399">
            <v>63.14</v>
          </cell>
          <cell r="J399">
            <v>63.63</v>
          </cell>
        </row>
        <row r="400">
          <cell r="A400" t="str">
            <v>20 9</v>
          </cell>
          <cell r="B400">
            <v>20</v>
          </cell>
          <cell r="C400">
            <v>20.5</v>
          </cell>
          <cell r="D400">
            <v>9</v>
          </cell>
          <cell r="E400">
            <v>59.43</v>
          </cell>
          <cell r="F400">
            <v>59.92</v>
          </cell>
          <cell r="G400">
            <v>60.52</v>
          </cell>
          <cell r="H400">
            <v>61.010000000000005</v>
          </cell>
          <cell r="I400">
            <v>63.82</v>
          </cell>
          <cell r="J400">
            <v>64.31</v>
          </cell>
        </row>
        <row r="401">
          <cell r="A401" t="str">
            <v>20.5 9</v>
          </cell>
          <cell r="B401">
            <v>20.5</v>
          </cell>
          <cell r="C401">
            <v>21</v>
          </cell>
          <cell r="D401">
            <v>9</v>
          </cell>
          <cell r="E401">
            <v>60.03</v>
          </cell>
          <cell r="F401">
            <v>60.52</v>
          </cell>
          <cell r="G401">
            <v>61.14</v>
          </cell>
          <cell r="H401">
            <v>61.63</v>
          </cell>
          <cell r="I401">
            <v>64.459999999999994</v>
          </cell>
          <cell r="J401">
            <v>64.949999999999989</v>
          </cell>
        </row>
        <row r="402">
          <cell r="A402" t="str">
            <v>21 9</v>
          </cell>
          <cell r="B402">
            <v>21</v>
          </cell>
          <cell r="C402">
            <v>21.5</v>
          </cell>
          <cell r="D402">
            <v>9</v>
          </cell>
          <cell r="E402">
            <v>60.62</v>
          </cell>
          <cell r="F402">
            <v>61.11</v>
          </cell>
          <cell r="G402">
            <v>61.73</v>
          </cell>
          <cell r="H402">
            <v>62.22</v>
          </cell>
          <cell r="I402">
            <v>65.09</v>
          </cell>
          <cell r="J402">
            <v>65.58</v>
          </cell>
        </row>
        <row r="403">
          <cell r="A403" t="str">
            <v>21.5 9</v>
          </cell>
          <cell r="B403">
            <v>21.5</v>
          </cell>
          <cell r="C403">
            <v>22</v>
          </cell>
          <cell r="D403">
            <v>9</v>
          </cell>
          <cell r="E403">
            <v>61.18</v>
          </cell>
          <cell r="F403">
            <v>61.67</v>
          </cell>
          <cell r="G403">
            <v>62.31</v>
          </cell>
          <cell r="H403">
            <v>62.800000000000004</v>
          </cell>
          <cell r="I403">
            <v>65.7</v>
          </cell>
          <cell r="J403">
            <v>66.19</v>
          </cell>
        </row>
        <row r="404">
          <cell r="A404" t="str">
            <v>22 9</v>
          </cell>
          <cell r="B404">
            <v>22</v>
          </cell>
          <cell r="C404">
            <v>22.5</v>
          </cell>
          <cell r="D404">
            <v>9</v>
          </cell>
          <cell r="E404">
            <v>61.73</v>
          </cell>
          <cell r="F404">
            <v>62.22</v>
          </cell>
          <cell r="G404">
            <v>62.86</v>
          </cell>
          <cell r="H404">
            <v>63.35</v>
          </cell>
          <cell r="I404">
            <v>66.31</v>
          </cell>
          <cell r="J404">
            <v>66.8</v>
          </cell>
        </row>
        <row r="405">
          <cell r="A405" t="str">
            <v>22.5 9</v>
          </cell>
          <cell r="B405">
            <v>22.5</v>
          </cell>
          <cell r="C405">
            <v>23</v>
          </cell>
          <cell r="D405">
            <v>9</v>
          </cell>
          <cell r="E405">
            <v>62.25</v>
          </cell>
          <cell r="F405">
            <v>62.74</v>
          </cell>
          <cell r="G405">
            <v>63.4</v>
          </cell>
          <cell r="H405">
            <v>63.89</v>
          </cell>
          <cell r="I405">
            <v>66.91</v>
          </cell>
          <cell r="J405">
            <v>67.399999999999991</v>
          </cell>
        </row>
        <row r="406">
          <cell r="A406" t="str">
            <v>23 9</v>
          </cell>
          <cell r="B406">
            <v>23</v>
          </cell>
          <cell r="C406">
            <v>23.5</v>
          </cell>
          <cell r="D406">
            <v>9</v>
          </cell>
          <cell r="E406">
            <v>62.78</v>
          </cell>
          <cell r="F406">
            <v>63.27</v>
          </cell>
          <cell r="G406">
            <v>63.94</v>
          </cell>
          <cell r="H406">
            <v>64.429999999999993</v>
          </cell>
          <cell r="I406">
            <v>67.48</v>
          </cell>
          <cell r="J406">
            <v>67.97</v>
          </cell>
        </row>
        <row r="407">
          <cell r="A407" t="str">
            <v>23.5 9</v>
          </cell>
          <cell r="B407">
            <v>23.5</v>
          </cell>
          <cell r="C407">
            <v>24</v>
          </cell>
          <cell r="D407">
            <v>9</v>
          </cell>
          <cell r="E407">
            <v>63.3</v>
          </cell>
          <cell r="F407">
            <v>63.79</v>
          </cell>
          <cell r="G407">
            <v>64.47</v>
          </cell>
          <cell r="H407">
            <v>64.959999999999994</v>
          </cell>
          <cell r="I407">
            <v>68.03</v>
          </cell>
          <cell r="J407">
            <v>68.52</v>
          </cell>
        </row>
        <row r="408">
          <cell r="A408" t="str">
            <v>24 9</v>
          </cell>
          <cell r="B408">
            <v>24</v>
          </cell>
          <cell r="C408">
            <v>24.5</v>
          </cell>
          <cell r="D408">
            <v>9</v>
          </cell>
          <cell r="E408">
            <v>63.8</v>
          </cell>
          <cell r="F408">
            <v>64.289999999999992</v>
          </cell>
          <cell r="G408">
            <v>64.98</v>
          </cell>
          <cell r="H408">
            <v>65.47</v>
          </cell>
          <cell r="I408">
            <v>68.56</v>
          </cell>
          <cell r="J408">
            <v>69.05</v>
          </cell>
        </row>
        <row r="409">
          <cell r="A409" t="str">
            <v>24.5 9</v>
          </cell>
          <cell r="B409">
            <v>24.5</v>
          </cell>
          <cell r="C409">
            <v>25</v>
          </cell>
          <cell r="D409">
            <v>9</v>
          </cell>
          <cell r="E409">
            <v>64.28</v>
          </cell>
          <cell r="F409">
            <v>64.77</v>
          </cell>
          <cell r="G409">
            <v>65.459999999999994</v>
          </cell>
          <cell r="H409">
            <v>65.949999999999989</v>
          </cell>
          <cell r="I409">
            <v>69.069999999999993</v>
          </cell>
          <cell r="J409">
            <v>69.559999999999988</v>
          </cell>
        </row>
        <row r="410">
          <cell r="A410" t="str">
            <v>25 9</v>
          </cell>
          <cell r="B410">
            <v>25</v>
          </cell>
          <cell r="C410" t="str">
            <v>&amp; Over</v>
          </cell>
          <cell r="D410">
            <v>9</v>
          </cell>
          <cell r="E410">
            <v>64.739999999999995</v>
          </cell>
          <cell r="F410">
            <v>65.22999999999999</v>
          </cell>
          <cell r="G410">
            <v>65.94</v>
          </cell>
          <cell r="H410">
            <v>66.429999999999993</v>
          </cell>
          <cell r="I410">
            <v>69.56</v>
          </cell>
          <cell r="J410">
            <v>70.05</v>
          </cell>
        </row>
        <row r="411">
          <cell r="A411" t="str">
            <v>0 10</v>
          </cell>
          <cell r="B411">
            <v>0</v>
          </cell>
          <cell r="C411">
            <v>0.5</v>
          </cell>
          <cell r="D411">
            <v>10</v>
          </cell>
          <cell r="E411">
            <v>26.83</v>
          </cell>
          <cell r="F411">
            <v>27.319999999999997</v>
          </cell>
          <cell r="G411">
            <v>27.29</v>
          </cell>
          <cell r="H411">
            <v>27.779999999999998</v>
          </cell>
          <cell r="I411">
            <v>28.24</v>
          </cell>
          <cell r="J411">
            <v>28.729999999999997</v>
          </cell>
        </row>
        <row r="412">
          <cell r="A412" t="str">
            <v>0.5 10</v>
          </cell>
          <cell r="B412">
            <v>0.5</v>
          </cell>
          <cell r="C412">
            <v>1</v>
          </cell>
          <cell r="D412">
            <v>10</v>
          </cell>
          <cell r="E412">
            <v>29.06</v>
          </cell>
          <cell r="F412">
            <v>29.549999999999997</v>
          </cell>
          <cell r="G412">
            <v>29.55</v>
          </cell>
          <cell r="H412">
            <v>30.04</v>
          </cell>
          <cell r="I412">
            <v>30.67</v>
          </cell>
          <cell r="J412">
            <v>31.16</v>
          </cell>
        </row>
        <row r="413">
          <cell r="A413" t="str">
            <v>1 10</v>
          </cell>
          <cell r="B413">
            <v>1</v>
          </cell>
          <cell r="C413">
            <v>1.5</v>
          </cell>
          <cell r="D413">
            <v>10</v>
          </cell>
          <cell r="E413">
            <v>31.31</v>
          </cell>
          <cell r="F413">
            <v>31.799999999999997</v>
          </cell>
          <cell r="G413">
            <v>31.84</v>
          </cell>
          <cell r="H413">
            <v>32.33</v>
          </cell>
          <cell r="I413">
            <v>33.130000000000003</v>
          </cell>
          <cell r="J413">
            <v>33.620000000000005</v>
          </cell>
        </row>
        <row r="414">
          <cell r="A414" t="str">
            <v>1.5 10</v>
          </cell>
          <cell r="B414">
            <v>1.5</v>
          </cell>
          <cell r="C414">
            <v>2</v>
          </cell>
          <cell r="D414">
            <v>10</v>
          </cell>
          <cell r="E414">
            <v>33.31</v>
          </cell>
          <cell r="F414">
            <v>33.800000000000004</v>
          </cell>
          <cell r="G414">
            <v>33.89</v>
          </cell>
          <cell r="H414">
            <v>34.380000000000003</v>
          </cell>
          <cell r="I414">
            <v>35.32</v>
          </cell>
          <cell r="J414">
            <v>35.81</v>
          </cell>
        </row>
        <row r="415">
          <cell r="A415" t="str">
            <v>2 10</v>
          </cell>
          <cell r="B415">
            <v>2</v>
          </cell>
          <cell r="C415">
            <v>2.5</v>
          </cell>
          <cell r="D415">
            <v>10</v>
          </cell>
          <cell r="E415">
            <v>35.35</v>
          </cell>
          <cell r="F415">
            <v>35.840000000000003</v>
          </cell>
          <cell r="G415">
            <v>35.979999999999997</v>
          </cell>
          <cell r="H415">
            <v>36.47</v>
          </cell>
          <cell r="I415">
            <v>37.56</v>
          </cell>
          <cell r="J415">
            <v>38.050000000000004</v>
          </cell>
        </row>
        <row r="416">
          <cell r="A416" t="str">
            <v>2.5 10</v>
          </cell>
          <cell r="B416">
            <v>2.5</v>
          </cell>
          <cell r="C416">
            <v>3</v>
          </cell>
          <cell r="D416">
            <v>10</v>
          </cell>
          <cell r="E416">
            <v>37.61</v>
          </cell>
          <cell r="F416">
            <v>38.1</v>
          </cell>
          <cell r="G416">
            <v>38.28</v>
          </cell>
          <cell r="H416">
            <v>38.770000000000003</v>
          </cell>
          <cell r="I416">
            <v>40.03</v>
          </cell>
          <cell r="J416">
            <v>40.520000000000003</v>
          </cell>
        </row>
        <row r="417">
          <cell r="A417" t="str">
            <v>3 10</v>
          </cell>
          <cell r="B417">
            <v>3</v>
          </cell>
          <cell r="C417">
            <v>3.5</v>
          </cell>
          <cell r="D417">
            <v>10</v>
          </cell>
          <cell r="E417">
            <v>39.869999999999997</v>
          </cell>
          <cell r="F417">
            <v>40.36</v>
          </cell>
          <cell r="G417">
            <v>40.57</v>
          </cell>
          <cell r="H417">
            <v>41.06</v>
          </cell>
          <cell r="I417">
            <v>42.49</v>
          </cell>
          <cell r="J417">
            <v>42.980000000000004</v>
          </cell>
        </row>
        <row r="418">
          <cell r="A418" t="str">
            <v>3.5 10</v>
          </cell>
          <cell r="B418">
            <v>3.5</v>
          </cell>
          <cell r="C418">
            <v>4</v>
          </cell>
          <cell r="D418">
            <v>10</v>
          </cell>
          <cell r="E418">
            <v>42</v>
          </cell>
          <cell r="F418">
            <v>42.49</v>
          </cell>
          <cell r="G418">
            <v>42.75</v>
          </cell>
          <cell r="H418">
            <v>43.24</v>
          </cell>
          <cell r="I418">
            <v>44.82</v>
          </cell>
          <cell r="J418">
            <v>45.31</v>
          </cell>
        </row>
        <row r="419">
          <cell r="A419" t="str">
            <v>4 10</v>
          </cell>
          <cell r="B419">
            <v>4</v>
          </cell>
          <cell r="C419">
            <v>4.5</v>
          </cell>
          <cell r="D419">
            <v>10</v>
          </cell>
          <cell r="E419">
            <v>43.86</v>
          </cell>
          <cell r="F419">
            <v>44.35</v>
          </cell>
          <cell r="G419">
            <v>44.65</v>
          </cell>
          <cell r="H419">
            <v>45.14</v>
          </cell>
          <cell r="I419">
            <v>46.85</v>
          </cell>
          <cell r="J419">
            <v>47.34</v>
          </cell>
        </row>
        <row r="420">
          <cell r="A420" t="str">
            <v>4.5 10</v>
          </cell>
          <cell r="B420">
            <v>4.5</v>
          </cell>
          <cell r="C420">
            <v>5</v>
          </cell>
          <cell r="D420">
            <v>10</v>
          </cell>
          <cell r="E420">
            <v>45.49</v>
          </cell>
          <cell r="F420">
            <v>45.980000000000004</v>
          </cell>
          <cell r="G420">
            <v>46.3</v>
          </cell>
          <cell r="H420">
            <v>46.79</v>
          </cell>
          <cell r="I420">
            <v>48.61</v>
          </cell>
          <cell r="J420">
            <v>49.1</v>
          </cell>
        </row>
        <row r="421">
          <cell r="A421" t="str">
            <v>5 10</v>
          </cell>
          <cell r="B421">
            <v>5</v>
          </cell>
          <cell r="C421">
            <v>5.5</v>
          </cell>
          <cell r="D421">
            <v>10</v>
          </cell>
          <cell r="E421">
            <v>46.88</v>
          </cell>
          <cell r="F421">
            <v>47.370000000000005</v>
          </cell>
          <cell r="G421">
            <v>47.71</v>
          </cell>
          <cell r="H421">
            <v>48.2</v>
          </cell>
          <cell r="I421">
            <v>50.14</v>
          </cell>
          <cell r="J421">
            <v>50.63</v>
          </cell>
        </row>
        <row r="422">
          <cell r="A422" t="str">
            <v>5.5 10</v>
          </cell>
          <cell r="B422">
            <v>5.5</v>
          </cell>
          <cell r="C422">
            <v>6</v>
          </cell>
          <cell r="D422">
            <v>10</v>
          </cell>
          <cell r="E422">
            <v>48.06</v>
          </cell>
          <cell r="F422">
            <v>48.550000000000004</v>
          </cell>
          <cell r="G422">
            <v>48.92</v>
          </cell>
          <cell r="H422">
            <v>49.410000000000004</v>
          </cell>
          <cell r="I422">
            <v>51.42</v>
          </cell>
          <cell r="J422">
            <v>51.910000000000004</v>
          </cell>
        </row>
        <row r="423">
          <cell r="A423" t="str">
            <v>6 10</v>
          </cell>
          <cell r="B423">
            <v>6</v>
          </cell>
          <cell r="C423">
            <v>6.5</v>
          </cell>
          <cell r="D423">
            <v>10</v>
          </cell>
          <cell r="E423">
            <v>49.04</v>
          </cell>
          <cell r="F423">
            <v>49.53</v>
          </cell>
          <cell r="G423">
            <v>49.93</v>
          </cell>
          <cell r="H423">
            <v>50.42</v>
          </cell>
          <cell r="I423">
            <v>52.5</v>
          </cell>
          <cell r="J423">
            <v>52.99</v>
          </cell>
        </row>
        <row r="424">
          <cell r="A424" t="str">
            <v>6.5 10</v>
          </cell>
          <cell r="B424">
            <v>6.5</v>
          </cell>
          <cell r="C424">
            <v>7</v>
          </cell>
          <cell r="D424">
            <v>10</v>
          </cell>
          <cell r="E424">
            <v>49.86</v>
          </cell>
          <cell r="F424">
            <v>50.35</v>
          </cell>
          <cell r="G424">
            <v>50.76</v>
          </cell>
          <cell r="H424">
            <v>51.25</v>
          </cell>
          <cell r="I424">
            <v>53.39</v>
          </cell>
          <cell r="J424">
            <v>53.88</v>
          </cell>
        </row>
        <row r="425">
          <cell r="A425" t="str">
            <v>7 10</v>
          </cell>
          <cell r="B425">
            <v>7</v>
          </cell>
          <cell r="C425">
            <v>7.5</v>
          </cell>
          <cell r="D425">
            <v>10</v>
          </cell>
          <cell r="E425">
            <v>50.51</v>
          </cell>
          <cell r="F425">
            <v>51</v>
          </cell>
          <cell r="G425">
            <v>51.42</v>
          </cell>
          <cell r="H425">
            <v>51.910000000000004</v>
          </cell>
          <cell r="I425">
            <v>54.11</v>
          </cell>
          <cell r="J425">
            <v>54.6</v>
          </cell>
        </row>
        <row r="426">
          <cell r="A426" t="str">
            <v>7.5 10</v>
          </cell>
          <cell r="B426">
            <v>7.5</v>
          </cell>
          <cell r="C426">
            <v>8</v>
          </cell>
          <cell r="D426">
            <v>10</v>
          </cell>
          <cell r="E426">
            <v>51.02</v>
          </cell>
          <cell r="F426">
            <v>51.510000000000005</v>
          </cell>
          <cell r="G426">
            <v>51.95</v>
          </cell>
          <cell r="H426">
            <v>52.440000000000005</v>
          </cell>
          <cell r="I426">
            <v>54.66</v>
          </cell>
          <cell r="J426">
            <v>55.15</v>
          </cell>
        </row>
        <row r="427">
          <cell r="A427" t="str">
            <v>8 10</v>
          </cell>
          <cell r="B427">
            <v>8</v>
          </cell>
          <cell r="C427">
            <v>8.5</v>
          </cell>
          <cell r="D427">
            <v>10</v>
          </cell>
          <cell r="E427">
            <v>51.4</v>
          </cell>
          <cell r="F427">
            <v>51.89</v>
          </cell>
          <cell r="G427">
            <v>52.33</v>
          </cell>
          <cell r="H427">
            <v>52.82</v>
          </cell>
          <cell r="I427">
            <v>55.06</v>
          </cell>
          <cell r="J427">
            <v>55.550000000000004</v>
          </cell>
        </row>
        <row r="428">
          <cell r="A428" t="str">
            <v>8.5 10</v>
          </cell>
          <cell r="B428">
            <v>8.5</v>
          </cell>
          <cell r="C428">
            <v>9</v>
          </cell>
          <cell r="D428">
            <v>10</v>
          </cell>
          <cell r="E428">
            <v>51.73</v>
          </cell>
          <cell r="F428">
            <v>52.22</v>
          </cell>
          <cell r="G428">
            <v>52.67</v>
          </cell>
          <cell r="H428">
            <v>53.160000000000004</v>
          </cell>
          <cell r="I428">
            <v>55.43</v>
          </cell>
          <cell r="J428">
            <v>55.92</v>
          </cell>
        </row>
        <row r="429">
          <cell r="A429" t="str">
            <v>9 10</v>
          </cell>
          <cell r="B429">
            <v>9</v>
          </cell>
          <cell r="C429">
            <v>9.5</v>
          </cell>
          <cell r="D429">
            <v>10</v>
          </cell>
          <cell r="E429">
            <v>51.97</v>
          </cell>
          <cell r="F429">
            <v>52.46</v>
          </cell>
          <cell r="G429">
            <v>52.91</v>
          </cell>
          <cell r="H429">
            <v>53.4</v>
          </cell>
          <cell r="I429">
            <v>55.68</v>
          </cell>
          <cell r="J429">
            <v>56.17</v>
          </cell>
        </row>
        <row r="430">
          <cell r="A430" t="str">
            <v>9.5 10</v>
          </cell>
          <cell r="B430">
            <v>9.5</v>
          </cell>
          <cell r="C430">
            <v>10</v>
          </cell>
          <cell r="D430">
            <v>10</v>
          </cell>
          <cell r="E430">
            <v>52.16</v>
          </cell>
          <cell r="F430">
            <v>52.65</v>
          </cell>
          <cell r="G430">
            <v>53.11</v>
          </cell>
          <cell r="H430">
            <v>53.6</v>
          </cell>
          <cell r="I430">
            <v>55.88</v>
          </cell>
          <cell r="J430">
            <v>56.370000000000005</v>
          </cell>
        </row>
        <row r="431">
          <cell r="A431" t="str">
            <v>10 10</v>
          </cell>
          <cell r="B431">
            <v>10</v>
          </cell>
          <cell r="C431">
            <v>10.5</v>
          </cell>
          <cell r="D431">
            <v>10</v>
          </cell>
          <cell r="E431">
            <v>52.33</v>
          </cell>
          <cell r="F431">
            <v>52.82</v>
          </cell>
          <cell r="G431">
            <v>53.28</v>
          </cell>
          <cell r="H431">
            <v>53.77</v>
          </cell>
          <cell r="I431">
            <v>56.07</v>
          </cell>
          <cell r="J431">
            <v>56.56</v>
          </cell>
        </row>
        <row r="432">
          <cell r="A432" t="str">
            <v>10.5 10</v>
          </cell>
          <cell r="B432">
            <v>10.5</v>
          </cell>
          <cell r="C432">
            <v>11</v>
          </cell>
          <cell r="D432">
            <v>10</v>
          </cell>
          <cell r="E432">
            <v>52.49</v>
          </cell>
          <cell r="F432">
            <v>52.980000000000004</v>
          </cell>
          <cell r="G432">
            <v>53.44</v>
          </cell>
          <cell r="H432">
            <v>53.93</v>
          </cell>
          <cell r="I432">
            <v>56.25</v>
          </cell>
          <cell r="J432">
            <v>56.74</v>
          </cell>
        </row>
        <row r="433">
          <cell r="A433" t="str">
            <v>11 10</v>
          </cell>
          <cell r="B433">
            <v>11</v>
          </cell>
          <cell r="C433">
            <v>11.5</v>
          </cell>
          <cell r="D433">
            <v>10</v>
          </cell>
          <cell r="E433">
            <v>52.63</v>
          </cell>
          <cell r="F433">
            <v>53.120000000000005</v>
          </cell>
          <cell r="G433">
            <v>53.59</v>
          </cell>
          <cell r="H433">
            <v>54.080000000000005</v>
          </cell>
          <cell r="I433">
            <v>56.4</v>
          </cell>
          <cell r="J433">
            <v>56.89</v>
          </cell>
        </row>
        <row r="434">
          <cell r="A434" t="str">
            <v>11.5 10</v>
          </cell>
          <cell r="B434">
            <v>11.5</v>
          </cell>
          <cell r="C434">
            <v>12</v>
          </cell>
          <cell r="D434">
            <v>10</v>
          </cell>
          <cell r="E434">
            <v>52.79</v>
          </cell>
          <cell r="F434">
            <v>53.28</v>
          </cell>
          <cell r="G434">
            <v>53.74</v>
          </cell>
          <cell r="H434">
            <v>54.230000000000004</v>
          </cell>
          <cell r="I434">
            <v>56.56</v>
          </cell>
          <cell r="J434">
            <v>57.050000000000004</v>
          </cell>
        </row>
        <row r="435">
          <cell r="A435" t="str">
            <v>12 10</v>
          </cell>
          <cell r="B435">
            <v>12</v>
          </cell>
          <cell r="C435">
            <v>12.5</v>
          </cell>
          <cell r="D435">
            <v>10</v>
          </cell>
          <cell r="E435">
            <v>52.96</v>
          </cell>
          <cell r="F435">
            <v>53.45</v>
          </cell>
          <cell r="G435">
            <v>53.92</v>
          </cell>
          <cell r="H435">
            <v>54.410000000000004</v>
          </cell>
          <cell r="I435">
            <v>56.76</v>
          </cell>
          <cell r="J435">
            <v>57.25</v>
          </cell>
        </row>
        <row r="436">
          <cell r="A436" t="str">
            <v>12.5 10</v>
          </cell>
          <cell r="B436">
            <v>12.5</v>
          </cell>
          <cell r="C436">
            <v>13</v>
          </cell>
          <cell r="D436">
            <v>10</v>
          </cell>
          <cell r="E436">
            <v>53.13</v>
          </cell>
          <cell r="F436">
            <v>53.620000000000005</v>
          </cell>
          <cell r="G436">
            <v>54.09</v>
          </cell>
          <cell r="H436">
            <v>54.580000000000005</v>
          </cell>
          <cell r="I436">
            <v>56.95</v>
          </cell>
          <cell r="J436">
            <v>57.440000000000005</v>
          </cell>
        </row>
        <row r="437">
          <cell r="A437" t="str">
            <v>13 10</v>
          </cell>
          <cell r="B437">
            <v>13</v>
          </cell>
          <cell r="C437">
            <v>13.5</v>
          </cell>
          <cell r="D437">
            <v>10</v>
          </cell>
          <cell r="E437">
            <v>53.32</v>
          </cell>
          <cell r="F437">
            <v>53.81</v>
          </cell>
          <cell r="G437">
            <v>54.29</v>
          </cell>
          <cell r="H437">
            <v>54.78</v>
          </cell>
          <cell r="I437">
            <v>57.17</v>
          </cell>
          <cell r="J437">
            <v>57.660000000000004</v>
          </cell>
        </row>
        <row r="438">
          <cell r="A438" t="str">
            <v>13.5 10</v>
          </cell>
          <cell r="B438">
            <v>13.5</v>
          </cell>
          <cell r="C438">
            <v>14</v>
          </cell>
          <cell r="D438">
            <v>10</v>
          </cell>
          <cell r="E438">
            <v>53.5</v>
          </cell>
          <cell r="F438">
            <v>53.99</v>
          </cell>
          <cell r="G438">
            <v>54.47</v>
          </cell>
          <cell r="H438">
            <v>54.96</v>
          </cell>
          <cell r="I438">
            <v>57.36</v>
          </cell>
          <cell r="J438">
            <v>57.85</v>
          </cell>
        </row>
        <row r="439">
          <cell r="A439" t="str">
            <v>14 10</v>
          </cell>
          <cell r="B439">
            <v>14</v>
          </cell>
          <cell r="C439">
            <v>14.5</v>
          </cell>
          <cell r="D439">
            <v>10</v>
          </cell>
          <cell r="E439">
            <v>53.67</v>
          </cell>
          <cell r="F439">
            <v>54.160000000000004</v>
          </cell>
          <cell r="G439">
            <v>54.65</v>
          </cell>
          <cell r="H439">
            <v>55.14</v>
          </cell>
          <cell r="I439">
            <v>57.54</v>
          </cell>
          <cell r="J439">
            <v>58.03</v>
          </cell>
        </row>
        <row r="440">
          <cell r="A440" t="str">
            <v>14.5 10</v>
          </cell>
          <cell r="B440">
            <v>14.5</v>
          </cell>
          <cell r="C440">
            <v>15</v>
          </cell>
          <cell r="D440">
            <v>10</v>
          </cell>
          <cell r="E440">
            <v>53.83</v>
          </cell>
          <cell r="F440">
            <v>54.32</v>
          </cell>
          <cell r="G440">
            <v>54.81</v>
          </cell>
          <cell r="H440">
            <v>55.300000000000004</v>
          </cell>
          <cell r="I440">
            <v>57.72</v>
          </cell>
          <cell r="J440">
            <v>58.21</v>
          </cell>
        </row>
        <row r="441">
          <cell r="A441" t="str">
            <v>15 10</v>
          </cell>
          <cell r="B441">
            <v>15</v>
          </cell>
          <cell r="C441">
            <v>15.5</v>
          </cell>
          <cell r="D441">
            <v>10</v>
          </cell>
          <cell r="E441">
            <v>54.1</v>
          </cell>
          <cell r="F441">
            <v>54.59</v>
          </cell>
          <cell r="G441">
            <v>55.08</v>
          </cell>
          <cell r="H441">
            <v>55.57</v>
          </cell>
          <cell r="I441">
            <v>58.01</v>
          </cell>
          <cell r="J441">
            <v>58.5</v>
          </cell>
        </row>
        <row r="442">
          <cell r="A442" t="str">
            <v>15.5 10</v>
          </cell>
          <cell r="B442">
            <v>15.5</v>
          </cell>
          <cell r="C442">
            <v>16</v>
          </cell>
          <cell r="D442">
            <v>10</v>
          </cell>
          <cell r="E442">
            <v>54.31</v>
          </cell>
          <cell r="F442">
            <v>54.800000000000004</v>
          </cell>
          <cell r="G442">
            <v>55.3</v>
          </cell>
          <cell r="H442">
            <v>55.79</v>
          </cell>
          <cell r="I442">
            <v>58.26</v>
          </cell>
          <cell r="J442">
            <v>58.75</v>
          </cell>
        </row>
        <row r="443">
          <cell r="A443" t="str">
            <v>16 10</v>
          </cell>
          <cell r="B443">
            <v>16</v>
          </cell>
          <cell r="C443">
            <v>16.5</v>
          </cell>
          <cell r="D443">
            <v>10</v>
          </cell>
          <cell r="E443">
            <v>54.54</v>
          </cell>
          <cell r="F443">
            <v>55.03</v>
          </cell>
          <cell r="G443">
            <v>55.54</v>
          </cell>
          <cell r="H443">
            <v>56.03</v>
          </cell>
          <cell r="I443">
            <v>58.51</v>
          </cell>
          <cell r="J443">
            <v>59</v>
          </cell>
        </row>
        <row r="444">
          <cell r="A444" t="str">
            <v>16.5 10</v>
          </cell>
          <cell r="B444">
            <v>16.5</v>
          </cell>
          <cell r="C444">
            <v>17</v>
          </cell>
          <cell r="D444">
            <v>10</v>
          </cell>
          <cell r="E444">
            <v>54.9</v>
          </cell>
          <cell r="F444">
            <v>55.39</v>
          </cell>
          <cell r="G444">
            <v>55.9</v>
          </cell>
          <cell r="H444">
            <v>56.39</v>
          </cell>
          <cell r="I444">
            <v>58.91</v>
          </cell>
          <cell r="J444">
            <v>59.4</v>
          </cell>
        </row>
        <row r="445">
          <cell r="A445" t="str">
            <v>17 10</v>
          </cell>
          <cell r="B445">
            <v>17</v>
          </cell>
          <cell r="C445">
            <v>17.5</v>
          </cell>
          <cell r="D445">
            <v>10</v>
          </cell>
          <cell r="E445">
            <v>55.47</v>
          </cell>
          <cell r="F445">
            <v>55.96</v>
          </cell>
          <cell r="G445">
            <v>56.48</v>
          </cell>
          <cell r="H445">
            <v>56.97</v>
          </cell>
          <cell r="I445">
            <v>59.51</v>
          </cell>
          <cell r="J445">
            <v>60</v>
          </cell>
        </row>
        <row r="446">
          <cell r="A446" t="str">
            <v>17.5 10</v>
          </cell>
          <cell r="B446">
            <v>17.5</v>
          </cell>
          <cell r="C446">
            <v>18</v>
          </cell>
          <cell r="D446">
            <v>10</v>
          </cell>
          <cell r="E446">
            <v>56.03</v>
          </cell>
          <cell r="F446">
            <v>56.52</v>
          </cell>
          <cell r="G446">
            <v>57.05</v>
          </cell>
          <cell r="H446">
            <v>57.54</v>
          </cell>
          <cell r="I446">
            <v>60.13</v>
          </cell>
          <cell r="J446">
            <v>60.620000000000005</v>
          </cell>
        </row>
        <row r="447">
          <cell r="A447" t="str">
            <v>18 10</v>
          </cell>
          <cell r="B447">
            <v>18</v>
          </cell>
          <cell r="C447">
            <v>18.5</v>
          </cell>
          <cell r="D447">
            <v>10</v>
          </cell>
          <cell r="E447">
            <v>56.59</v>
          </cell>
          <cell r="F447">
            <v>57.080000000000005</v>
          </cell>
          <cell r="G447">
            <v>57.61</v>
          </cell>
          <cell r="H447">
            <v>58.1</v>
          </cell>
          <cell r="I447">
            <v>60.75</v>
          </cell>
          <cell r="J447">
            <v>61.24</v>
          </cell>
        </row>
        <row r="448">
          <cell r="A448" t="str">
            <v>18.5 10</v>
          </cell>
          <cell r="B448">
            <v>18.5</v>
          </cell>
          <cell r="C448">
            <v>19</v>
          </cell>
          <cell r="D448">
            <v>10</v>
          </cell>
          <cell r="E448">
            <v>57.16</v>
          </cell>
          <cell r="F448">
            <v>57.65</v>
          </cell>
          <cell r="G448">
            <v>58.21</v>
          </cell>
          <cell r="H448">
            <v>58.7</v>
          </cell>
          <cell r="I448">
            <v>61.39</v>
          </cell>
          <cell r="J448">
            <v>61.88</v>
          </cell>
        </row>
        <row r="449">
          <cell r="A449" t="str">
            <v>19 10</v>
          </cell>
          <cell r="B449">
            <v>19</v>
          </cell>
          <cell r="C449">
            <v>19.5</v>
          </cell>
          <cell r="D449">
            <v>10</v>
          </cell>
          <cell r="E449">
            <v>57.78</v>
          </cell>
          <cell r="F449">
            <v>58.27</v>
          </cell>
          <cell r="G449">
            <v>58.83</v>
          </cell>
          <cell r="H449">
            <v>59.32</v>
          </cell>
          <cell r="I449">
            <v>62.04</v>
          </cell>
          <cell r="J449">
            <v>62.53</v>
          </cell>
        </row>
        <row r="450">
          <cell r="A450" t="str">
            <v>19.5 10</v>
          </cell>
          <cell r="B450">
            <v>19.5</v>
          </cell>
          <cell r="C450">
            <v>20</v>
          </cell>
          <cell r="D450">
            <v>10</v>
          </cell>
          <cell r="E450">
            <v>58.42</v>
          </cell>
          <cell r="F450">
            <v>58.910000000000004</v>
          </cell>
          <cell r="G450">
            <v>59.49</v>
          </cell>
          <cell r="H450">
            <v>59.980000000000004</v>
          </cell>
          <cell r="I450">
            <v>62.74</v>
          </cell>
          <cell r="J450">
            <v>63.230000000000004</v>
          </cell>
        </row>
        <row r="451">
          <cell r="A451" t="str">
            <v>20 10</v>
          </cell>
          <cell r="B451">
            <v>20</v>
          </cell>
          <cell r="C451">
            <v>20.5</v>
          </cell>
          <cell r="D451">
            <v>10</v>
          </cell>
          <cell r="E451">
            <v>59.04</v>
          </cell>
          <cell r="F451">
            <v>59.53</v>
          </cell>
          <cell r="G451">
            <v>60.12</v>
          </cell>
          <cell r="H451">
            <v>60.61</v>
          </cell>
          <cell r="I451">
            <v>63.42</v>
          </cell>
          <cell r="J451">
            <v>63.910000000000004</v>
          </cell>
        </row>
        <row r="452">
          <cell r="A452" t="str">
            <v>20.5 10</v>
          </cell>
          <cell r="B452">
            <v>20.5</v>
          </cell>
          <cell r="C452">
            <v>21</v>
          </cell>
          <cell r="D452">
            <v>10</v>
          </cell>
          <cell r="E452">
            <v>59.64</v>
          </cell>
          <cell r="F452">
            <v>60.13</v>
          </cell>
          <cell r="G452">
            <v>60.74</v>
          </cell>
          <cell r="H452">
            <v>61.230000000000004</v>
          </cell>
          <cell r="I452">
            <v>64.06</v>
          </cell>
          <cell r="J452">
            <v>64.55</v>
          </cell>
        </row>
        <row r="453">
          <cell r="A453" t="str">
            <v>21 10</v>
          </cell>
          <cell r="B453">
            <v>21</v>
          </cell>
          <cell r="C453">
            <v>21.5</v>
          </cell>
          <cell r="D453">
            <v>10</v>
          </cell>
          <cell r="E453">
            <v>60.23</v>
          </cell>
          <cell r="F453">
            <v>60.72</v>
          </cell>
          <cell r="G453">
            <v>61.33</v>
          </cell>
          <cell r="H453">
            <v>61.82</v>
          </cell>
          <cell r="I453">
            <v>64.69</v>
          </cell>
          <cell r="J453">
            <v>65.179999999999993</v>
          </cell>
        </row>
        <row r="454">
          <cell r="A454" t="str">
            <v>21.5 10</v>
          </cell>
          <cell r="B454">
            <v>21.5</v>
          </cell>
          <cell r="C454">
            <v>22</v>
          </cell>
          <cell r="D454">
            <v>10</v>
          </cell>
          <cell r="E454">
            <v>60.79</v>
          </cell>
          <cell r="F454">
            <v>61.28</v>
          </cell>
          <cell r="G454">
            <v>61.91</v>
          </cell>
          <cell r="H454">
            <v>62.4</v>
          </cell>
          <cell r="I454">
            <v>65.3</v>
          </cell>
          <cell r="J454">
            <v>65.789999999999992</v>
          </cell>
        </row>
        <row r="455">
          <cell r="A455" t="str">
            <v>22 10</v>
          </cell>
          <cell r="B455">
            <v>22</v>
          </cell>
          <cell r="C455">
            <v>22.5</v>
          </cell>
          <cell r="D455">
            <v>10</v>
          </cell>
          <cell r="E455">
            <v>61.34</v>
          </cell>
          <cell r="F455">
            <v>61.830000000000005</v>
          </cell>
          <cell r="G455">
            <v>62.46</v>
          </cell>
          <cell r="H455">
            <v>62.95</v>
          </cell>
          <cell r="I455">
            <v>65.91</v>
          </cell>
          <cell r="J455">
            <v>66.399999999999991</v>
          </cell>
        </row>
        <row r="456">
          <cell r="A456" t="str">
            <v>22.5 10</v>
          </cell>
          <cell r="B456">
            <v>22.5</v>
          </cell>
          <cell r="C456">
            <v>23</v>
          </cell>
          <cell r="D456">
            <v>10</v>
          </cell>
          <cell r="E456">
            <v>61.86</v>
          </cell>
          <cell r="F456">
            <v>62.35</v>
          </cell>
          <cell r="G456">
            <v>63</v>
          </cell>
          <cell r="H456">
            <v>63.49</v>
          </cell>
          <cell r="I456">
            <v>66.510000000000005</v>
          </cell>
          <cell r="J456">
            <v>67</v>
          </cell>
        </row>
        <row r="457">
          <cell r="A457" t="str">
            <v>23 10</v>
          </cell>
          <cell r="B457">
            <v>23</v>
          </cell>
          <cell r="C457">
            <v>23.5</v>
          </cell>
          <cell r="D457">
            <v>10</v>
          </cell>
          <cell r="E457">
            <v>62.39</v>
          </cell>
          <cell r="F457">
            <v>62.88</v>
          </cell>
          <cell r="G457">
            <v>63.54</v>
          </cell>
          <cell r="H457">
            <v>64.03</v>
          </cell>
          <cell r="I457">
            <v>67.08</v>
          </cell>
          <cell r="J457">
            <v>67.569999999999993</v>
          </cell>
        </row>
        <row r="458">
          <cell r="A458" t="str">
            <v>23.5 10</v>
          </cell>
          <cell r="B458">
            <v>23.5</v>
          </cell>
          <cell r="C458">
            <v>24</v>
          </cell>
          <cell r="D458">
            <v>10</v>
          </cell>
          <cell r="E458">
            <v>62.91</v>
          </cell>
          <cell r="F458">
            <v>63.4</v>
          </cell>
          <cell r="G458">
            <v>64.069999999999993</v>
          </cell>
          <cell r="H458">
            <v>64.559999999999988</v>
          </cell>
          <cell r="I458">
            <v>67.63</v>
          </cell>
          <cell r="J458">
            <v>68.11999999999999</v>
          </cell>
        </row>
        <row r="459">
          <cell r="A459" t="str">
            <v>24 10</v>
          </cell>
          <cell r="B459">
            <v>24</v>
          </cell>
          <cell r="C459">
            <v>24.5</v>
          </cell>
          <cell r="D459">
            <v>10</v>
          </cell>
          <cell r="E459">
            <v>63.41</v>
          </cell>
          <cell r="F459">
            <v>63.9</v>
          </cell>
          <cell r="G459">
            <v>64.58</v>
          </cell>
          <cell r="H459">
            <v>65.069999999999993</v>
          </cell>
          <cell r="I459">
            <v>68.16</v>
          </cell>
          <cell r="J459">
            <v>68.649999999999991</v>
          </cell>
        </row>
        <row r="460">
          <cell r="A460" t="str">
            <v>24.5 10</v>
          </cell>
          <cell r="B460">
            <v>24.5</v>
          </cell>
          <cell r="C460">
            <v>25</v>
          </cell>
          <cell r="D460">
            <v>10</v>
          </cell>
          <cell r="E460">
            <v>63.89</v>
          </cell>
          <cell r="F460">
            <v>64.38</v>
          </cell>
          <cell r="G460">
            <v>65.06</v>
          </cell>
          <cell r="H460">
            <v>65.55</v>
          </cell>
          <cell r="I460">
            <v>68.67</v>
          </cell>
          <cell r="J460">
            <v>69.16</v>
          </cell>
        </row>
        <row r="461">
          <cell r="A461" t="str">
            <v>25 10</v>
          </cell>
          <cell r="B461">
            <v>25</v>
          </cell>
          <cell r="C461" t="str">
            <v>&amp; Over</v>
          </cell>
          <cell r="D461">
            <v>10</v>
          </cell>
          <cell r="E461">
            <v>64.349999999999994</v>
          </cell>
          <cell r="F461">
            <v>64.839999999999989</v>
          </cell>
          <cell r="G461">
            <v>65.540000000000006</v>
          </cell>
          <cell r="H461">
            <v>66.03</v>
          </cell>
          <cell r="I461">
            <v>69.16</v>
          </cell>
          <cell r="J461">
            <v>69.649999999999991</v>
          </cell>
        </row>
        <row r="462">
          <cell r="A462" t="str">
            <v>0 11</v>
          </cell>
          <cell r="B462">
            <v>0</v>
          </cell>
          <cell r="C462">
            <v>0.5</v>
          </cell>
          <cell r="D462">
            <v>11</v>
          </cell>
          <cell r="E462">
            <v>26.51</v>
          </cell>
          <cell r="F462">
            <v>27</v>
          </cell>
          <cell r="G462">
            <v>26.96</v>
          </cell>
          <cell r="H462">
            <v>27.45</v>
          </cell>
          <cell r="I462">
            <v>27.9</v>
          </cell>
          <cell r="J462">
            <v>28.389999999999997</v>
          </cell>
        </row>
        <row r="463">
          <cell r="A463" t="str">
            <v>0.5 11</v>
          </cell>
          <cell r="B463">
            <v>0.5</v>
          </cell>
          <cell r="C463">
            <v>1</v>
          </cell>
          <cell r="D463">
            <v>11</v>
          </cell>
          <cell r="E463">
            <v>28.74</v>
          </cell>
          <cell r="F463">
            <v>29.229999999999997</v>
          </cell>
          <cell r="G463">
            <v>29.22</v>
          </cell>
          <cell r="H463">
            <v>29.709999999999997</v>
          </cell>
          <cell r="I463">
            <v>30.33</v>
          </cell>
          <cell r="J463">
            <v>30.819999999999997</v>
          </cell>
        </row>
        <row r="464">
          <cell r="A464" t="str">
            <v>1 11</v>
          </cell>
          <cell r="B464">
            <v>1</v>
          </cell>
          <cell r="C464">
            <v>1.5</v>
          </cell>
          <cell r="D464">
            <v>11</v>
          </cell>
          <cell r="E464">
            <v>30.99</v>
          </cell>
          <cell r="F464">
            <v>31.479999999999997</v>
          </cell>
          <cell r="G464">
            <v>31.51</v>
          </cell>
          <cell r="H464">
            <v>32</v>
          </cell>
          <cell r="I464">
            <v>32.79</v>
          </cell>
          <cell r="J464">
            <v>33.28</v>
          </cell>
        </row>
        <row r="465">
          <cell r="A465" t="str">
            <v>1.5 11</v>
          </cell>
          <cell r="B465">
            <v>1.5</v>
          </cell>
          <cell r="C465">
            <v>2</v>
          </cell>
          <cell r="D465">
            <v>11</v>
          </cell>
          <cell r="E465">
            <v>32.99</v>
          </cell>
          <cell r="F465">
            <v>33.480000000000004</v>
          </cell>
          <cell r="G465">
            <v>33.56</v>
          </cell>
          <cell r="H465">
            <v>34.050000000000004</v>
          </cell>
          <cell r="I465">
            <v>34.979999999999997</v>
          </cell>
          <cell r="J465">
            <v>35.47</v>
          </cell>
        </row>
        <row r="466">
          <cell r="A466" t="str">
            <v>2 11</v>
          </cell>
          <cell r="B466">
            <v>2</v>
          </cell>
          <cell r="C466">
            <v>2.5</v>
          </cell>
          <cell r="D466">
            <v>11</v>
          </cell>
          <cell r="E466">
            <v>35.03</v>
          </cell>
          <cell r="F466">
            <v>35.520000000000003</v>
          </cell>
          <cell r="G466">
            <v>35.65</v>
          </cell>
          <cell r="H466">
            <v>36.14</v>
          </cell>
          <cell r="I466">
            <v>37.22</v>
          </cell>
          <cell r="J466">
            <v>37.71</v>
          </cell>
        </row>
        <row r="467">
          <cell r="A467" t="str">
            <v>2.5 11</v>
          </cell>
          <cell r="B467">
            <v>2.5</v>
          </cell>
          <cell r="C467">
            <v>3</v>
          </cell>
          <cell r="D467">
            <v>11</v>
          </cell>
          <cell r="E467">
            <v>37.29</v>
          </cell>
          <cell r="F467">
            <v>37.78</v>
          </cell>
          <cell r="G467">
            <v>37.950000000000003</v>
          </cell>
          <cell r="H467">
            <v>38.440000000000005</v>
          </cell>
          <cell r="I467">
            <v>39.69</v>
          </cell>
          <cell r="J467">
            <v>40.18</v>
          </cell>
        </row>
        <row r="468">
          <cell r="A468" t="str">
            <v>3 11</v>
          </cell>
          <cell r="B468">
            <v>3</v>
          </cell>
          <cell r="C468">
            <v>3.5</v>
          </cell>
          <cell r="D468">
            <v>11</v>
          </cell>
          <cell r="E468">
            <v>39.549999999999997</v>
          </cell>
          <cell r="F468">
            <v>40.04</v>
          </cell>
          <cell r="G468">
            <v>40.24</v>
          </cell>
          <cell r="H468">
            <v>40.730000000000004</v>
          </cell>
          <cell r="I468">
            <v>42.15</v>
          </cell>
          <cell r="J468">
            <v>42.64</v>
          </cell>
        </row>
        <row r="469">
          <cell r="A469" t="str">
            <v>3.5 11</v>
          </cell>
          <cell r="B469">
            <v>3.5</v>
          </cell>
          <cell r="C469">
            <v>4</v>
          </cell>
          <cell r="D469">
            <v>11</v>
          </cell>
          <cell r="E469">
            <v>41.68</v>
          </cell>
          <cell r="F469">
            <v>42.17</v>
          </cell>
          <cell r="G469">
            <v>42.42</v>
          </cell>
          <cell r="H469">
            <v>42.910000000000004</v>
          </cell>
          <cell r="I469">
            <v>44.48</v>
          </cell>
          <cell r="J469">
            <v>44.97</v>
          </cell>
        </row>
        <row r="470">
          <cell r="A470" t="str">
            <v>4 11</v>
          </cell>
          <cell r="B470">
            <v>4</v>
          </cell>
          <cell r="C470">
            <v>4.5</v>
          </cell>
          <cell r="D470">
            <v>11</v>
          </cell>
          <cell r="E470">
            <v>43.54</v>
          </cell>
          <cell r="F470">
            <v>44.03</v>
          </cell>
          <cell r="G470">
            <v>44.32</v>
          </cell>
          <cell r="H470">
            <v>44.81</v>
          </cell>
          <cell r="I470">
            <v>46.51</v>
          </cell>
          <cell r="J470">
            <v>47</v>
          </cell>
        </row>
        <row r="471">
          <cell r="A471" t="str">
            <v>4.5 11</v>
          </cell>
          <cell r="B471">
            <v>4.5</v>
          </cell>
          <cell r="C471">
            <v>5</v>
          </cell>
          <cell r="D471">
            <v>11</v>
          </cell>
          <cell r="E471">
            <v>45.17</v>
          </cell>
          <cell r="F471">
            <v>45.660000000000004</v>
          </cell>
          <cell r="G471">
            <v>45.97</v>
          </cell>
          <cell r="H471">
            <v>46.46</v>
          </cell>
          <cell r="I471">
            <v>48.27</v>
          </cell>
          <cell r="J471">
            <v>48.760000000000005</v>
          </cell>
        </row>
        <row r="472">
          <cell r="A472" t="str">
            <v>5 11</v>
          </cell>
          <cell r="B472">
            <v>5</v>
          </cell>
          <cell r="C472">
            <v>5.5</v>
          </cell>
          <cell r="D472">
            <v>11</v>
          </cell>
          <cell r="E472">
            <v>46.56</v>
          </cell>
          <cell r="F472">
            <v>47.050000000000004</v>
          </cell>
          <cell r="G472">
            <v>47.38</v>
          </cell>
          <cell r="H472">
            <v>47.870000000000005</v>
          </cell>
          <cell r="I472">
            <v>49.8</v>
          </cell>
          <cell r="J472">
            <v>50.29</v>
          </cell>
        </row>
        <row r="473">
          <cell r="A473" t="str">
            <v>5.5 11</v>
          </cell>
          <cell r="B473">
            <v>5.5</v>
          </cell>
          <cell r="C473">
            <v>6</v>
          </cell>
          <cell r="D473">
            <v>11</v>
          </cell>
          <cell r="E473">
            <v>47.74</v>
          </cell>
          <cell r="F473">
            <v>48.230000000000004</v>
          </cell>
          <cell r="G473">
            <v>48.59</v>
          </cell>
          <cell r="H473">
            <v>49.080000000000005</v>
          </cell>
          <cell r="I473">
            <v>51.08</v>
          </cell>
          <cell r="J473">
            <v>51.57</v>
          </cell>
        </row>
        <row r="474">
          <cell r="A474" t="str">
            <v>6 11</v>
          </cell>
          <cell r="B474">
            <v>6</v>
          </cell>
          <cell r="C474">
            <v>6.5</v>
          </cell>
          <cell r="D474">
            <v>11</v>
          </cell>
          <cell r="E474">
            <v>48.72</v>
          </cell>
          <cell r="F474">
            <v>49.21</v>
          </cell>
          <cell r="G474">
            <v>49.6</v>
          </cell>
          <cell r="H474">
            <v>50.09</v>
          </cell>
          <cell r="I474">
            <v>52.16</v>
          </cell>
          <cell r="J474">
            <v>52.65</v>
          </cell>
        </row>
        <row r="475">
          <cell r="A475" t="str">
            <v>6.5 11</v>
          </cell>
          <cell r="B475">
            <v>6.5</v>
          </cell>
          <cell r="C475">
            <v>7</v>
          </cell>
          <cell r="D475">
            <v>11</v>
          </cell>
          <cell r="E475">
            <v>49.54</v>
          </cell>
          <cell r="F475">
            <v>50.03</v>
          </cell>
          <cell r="G475">
            <v>50.43</v>
          </cell>
          <cell r="H475">
            <v>50.92</v>
          </cell>
          <cell r="I475">
            <v>53.05</v>
          </cell>
          <cell r="J475">
            <v>53.54</v>
          </cell>
        </row>
        <row r="476">
          <cell r="A476" t="str">
            <v>7 11</v>
          </cell>
          <cell r="B476">
            <v>7</v>
          </cell>
          <cell r="C476">
            <v>7.5</v>
          </cell>
          <cell r="D476">
            <v>11</v>
          </cell>
          <cell r="E476">
            <v>50.19</v>
          </cell>
          <cell r="F476">
            <v>50.68</v>
          </cell>
          <cell r="G476">
            <v>51.09</v>
          </cell>
          <cell r="H476">
            <v>51.580000000000005</v>
          </cell>
          <cell r="I476">
            <v>53.77</v>
          </cell>
          <cell r="J476">
            <v>54.260000000000005</v>
          </cell>
        </row>
        <row r="477">
          <cell r="A477" t="str">
            <v>7.5 11</v>
          </cell>
          <cell r="B477">
            <v>7.5</v>
          </cell>
          <cell r="C477">
            <v>8</v>
          </cell>
          <cell r="D477">
            <v>11</v>
          </cell>
          <cell r="E477">
            <v>50.7</v>
          </cell>
          <cell r="F477">
            <v>51.190000000000005</v>
          </cell>
          <cell r="G477">
            <v>51.62</v>
          </cell>
          <cell r="H477">
            <v>52.11</v>
          </cell>
          <cell r="I477">
            <v>54.32</v>
          </cell>
          <cell r="J477">
            <v>54.81</v>
          </cell>
        </row>
        <row r="478">
          <cell r="A478" t="str">
            <v>8 11</v>
          </cell>
          <cell r="B478">
            <v>8</v>
          </cell>
          <cell r="C478">
            <v>8.5</v>
          </cell>
          <cell r="D478">
            <v>11</v>
          </cell>
          <cell r="E478">
            <v>51.08</v>
          </cell>
          <cell r="F478">
            <v>51.57</v>
          </cell>
          <cell r="G478">
            <v>52</v>
          </cell>
          <cell r="H478">
            <v>52.49</v>
          </cell>
          <cell r="I478">
            <v>54.72</v>
          </cell>
          <cell r="J478">
            <v>55.21</v>
          </cell>
        </row>
        <row r="479">
          <cell r="A479" t="str">
            <v>8.5 11</v>
          </cell>
          <cell r="B479">
            <v>8.5</v>
          </cell>
          <cell r="C479">
            <v>9</v>
          </cell>
          <cell r="D479">
            <v>11</v>
          </cell>
          <cell r="E479">
            <v>51.41</v>
          </cell>
          <cell r="F479">
            <v>51.9</v>
          </cell>
          <cell r="G479">
            <v>52.34</v>
          </cell>
          <cell r="H479">
            <v>52.830000000000005</v>
          </cell>
          <cell r="I479">
            <v>55.09</v>
          </cell>
          <cell r="J479">
            <v>55.580000000000005</v>
          </cell>
        </row>
        <row r="480">
          <cell r="A480" t="str">
            <v>9 11</v>
          </cell>
          <cell r="B480">
            <v>9</v>
          </cell>
          <cell r="C480">
            <v>9.5</v>
          </cell>
          <cell r="D480">
            <v>11</v>
          </cell>
          <cell r="E480">
            <v>51.65</v>
          </cell>
          <cell r="F480">
            <v>52.14</v>
          </cell>
          <cell r="G480">
            <v>52.58</v>
          </cell>
          <cell r="H480">
            <v>53.07</v>
          </cell>
          <cell r="I480">
            <v>55.34</v>
          </cell>
          <cell r="J480">
            <v>55.830000000000005</v>
          </cell>
        </row>
        <row r="481">
          <cell r="A481" t="str">
            <v>9.5 11</v>
          </cell>
          <cell r="B481">
            <v>9.5</v>
          </cell>
          <cell r="C481">
            <v>10</v>
          </cell>
          <cell r="D481">
            <v>11</v>
          </cell>
          <cell r="E481">
            <v>51.84</v>
          </cell>
          <cell r="F481">
            <v>52.330000000000005</v>
          </cell>
          <cell r="G481">
            <v>52.78</v>
          </cell>
          <cell r="H481">
            <v>53.27</v>
          </cell>
          <cell r="I481">
            <v>55.54</v>
          </cell>
          <cell r="J481">
            <v>56.03</v>
          </cell>
        </row>
        <row r="482">
          <cell r="A482" t="str">
            <v>10 11</v>
          </cell>
          <cell r="B482">
            <v>10</v>
          </cell>
          <cell r="C482">
            <v>10.5</v>
          </cell>
          <cell r="D482">
            <v>11</v>
          </cell>
          <cell r="E482">
            <v>52.01</v>
          </cell>
          <cell r="F482">
            <v>52.5</v>
          </cell>
          <cell r="G482">
            <v>52.95</v>
          </cell>
          <cell r="H482">
            <v>53.440000000000005</v>
          </cell>
          <cell r="I482">
            <v>55.73</v>
          </cell>
          <cell r="J482">
            <v>56.22</v>
          </cell>
        </row>
        <row r="483">
          <cell r="A483" t="str">
            <v>10.5 11</v>
          </cell>
          <cell r="B483">
            <v>10.5</v>
          </cell>
          <cell r="C483">
            <v>11</v>
          </cell>
          <cell r="D483">
            <v>11</v>
          </cell>
          <cell r="E483">
            <v>52.17</v>
          </cell>
          <cell r="F483">
            <v>52.660000000000004</v>
          </cell>
          <cell r="G483">
            <v>53.11</v>
          </cell>
          <cell r="H483">
            <v>53.6</v>
          </cell>
          <cell r="I483">
            <v>55.91</v>
          </cell>
          <cell r="J483">
            <v>56.4</v>
          </cell>
        </row>
        <row r="484">
          <cell r="A484" t="str">
            <v>11 11</v>
          </cell>
          <cell r="B484">
            <v>11</v>
          </cell>
          <cell r="C484">
            <v>11.5</v>
          </cell>
          <cell r="D484">
            <v>11</v>
          </cell>
          <cell r="E484">
            <v>52.31</v>
          </cell>
          <cell r="F484">
            <v>52.800000000000004</v>
          </cell>
          <cell r="G484">
            <v>53.26</v>
          </cell>
          <cell r="H484">
            <v>53.75</v>
          </cell>
          <cell r="I484">
            <v>56.06</v>
          </cell>
          <cell r="J484">
            <v>56.550000000000004</v>
          </cell>
        </row>
        <row r="485">
          <cell r="A485" t="str">
            <v>11.5 11</v>
          </cell>
          <cell r="B485">
            <v>11.5</v>
          </cell>
          <cell r="C485">
            <v>12</v>
          </cell>
          <cell r="D485">
            <v>11</v>
          </cell>
          <cell r="E485">
            <v>52.47</v>
          </cell>
          <cell r="F485">
            <v>52.96</v>
          </cell>
          <cell r="G485">
            <v>53.41</v>
          </cell>
          <cell r="H485">
            <v>53.9</v>
          </cell>
          <cell r="I485">
            <v>56.22</v>
          </cell>
          <cell r="J485">
            <v>56.71</v>
          </cell>
        </row>
        <row r="486">
          <cell r="A486" t="str">
            <v>12 11</v>
          </cell>
          <cell r="B486">
            <v>12</v>
          </cell>
          <cell r="C486">
            <v>12.5</v>
          </cell>
          <cell r="D486">
            <v>11</v>
          </cell>
          <cell r="E486">
            <v>52.64</v>
          </cell>
          <cell r="F486">
            <v>53.13</v>
          </cell>
          <cell r="G486">
            <v>53.59</v>
          </cell>
          <cell r="H486">
            <v>54.080000000000005</v>
          </cell>
          <cell r="I486">
            <v>56.42</v>
          </cell>
          <cell r="J486">
            <v>56.910000000000004</v>
          </cell>
        </row>
        <row r="487">
          <cell r="A487" t="str">
            <v>12.5 11</v>
          </cell>
          <cell r="B487">
            <v>12.5</v>
          </cell>
          <cell r="C487">
            <v>13</v>
          </cell>
          <cell r="D487">
            <v>11</v>
          </cell>
          <cell r="E487">
            <v>52.81</v>
          </cell>
          <cell r="F487">
            <v>53.300000000000004</v>
          </cell>
          <cell r="G487">
            <v>53.76</v>
          </cell>
          <cell r="H487">
            <v>54.25</v>
          </cell>
          <cell r="I487">
            <v>56.61</v>
          </cell>
          <cell r="J487">
            <v>57.1</v>
          </cell>
        </row>
        <row r="488">
          <cell r="A488" t="str">
            <v>13 11</v>
          </cell>
          <cell r="B488">
            <v>13</v>
          </cell>
          <cell r="C488">
            <v>13.5</v>
          </cell>
          <cell r="D488">
            <v>11</v>
          </cell>
          <cell r="E488">
            <v>53</v>
          </cell>
          <cell r="F488">
            <v>53.49</v>
          </cell>
          <cell r="G488">
            <v>53.96</v>
          </cell>
          <cell r="H488">
            <v>54.45</v>
          </cell>
          <cell r="I488">
            <v>56.83</v>
          </cell>
          <cell r="J488">
            <v>57.32</v>
          </cell>
        </row>
        <row r="489">
          <cell r="A489" t="str">
            <v>13.5 11</v>
          </cell>
          <cell r="B489">
            <v>13.5</v>
          </cell>
          <cell r="C489">
            <v>14</v>
          </cell>
          <cell r="D489">
            <v>11</v>
          </cell>
          <cell r="E489">
            <v>53.18</v>
          </cell>
          <cell r="F489">
            <v>53.67</v>
          </cell>
          <cell r="G489">
            <v>54.14</v>
          </cell>
          <cell r="H489">
            <v>54.63</v>
          </cell>
          <cell r="I489">
            <v>57.02</v>
          </cell>
          <cell r="J489">
            <v>57.510000000000005</v>
          </cell>
        </row>
        <row r="490">
          <cell r="A490" t="str">
            <v>14 11</v>
          </cell>
          <cell r="B490">
            <v>14</v>
          </cell>
          <cell r="C490">
            <v>14.5</v>
          </cell>
          <cell r="D490">
            <v>11</v>
          </cell>
          <cell r="E490">
            <v>53.35</v>
          </cell>
          <cell r="F490">
            <v>53.84</v>
          </cell>
          <cell r="G490">
            <v>54.32</v>
          </cell>
          <cell r="H490">
            <v>54.81</v>
          </cell>
          <cell r="I490">
            <v>57.2</v>
          </cell>
          <cell r="J490">
            <v>57.690000000000005</v>
          </cell>
        </row>
        <row r="491">
          <cell r="A491" t="str">
            <v>14.5 11</v>
          </cell>
          <cell r="B491">
            <v>14.5</v>
          </cell>
          <cell r="C491">
            <v>15</v>
          </cell>
          <cell r="D491">
            <v>11</v>
          </cell>
          <cell r="E491">
            <v>53.51</v>
          </cell>
          <cell r="F491">
            <v>54</v>
          </cell>
          <cell r="G491">
            <v>54.48</v>
          </cell>
          <cell r="H491">
            <v>54.97</v>
          </cell>
          <cell r="I491">
            <v>57.38</v>
          </cell>
          <cell r="J491">
            <v>57.870000000000005</v>
          </cell>
        </row>
        <row r="492">
          <cell r="A492" t="str">
            <v>15 11</v>
          </cell>
          <cell r="B492">
            <v>15</v>
          </cell>
          <cell r="C492">
            <v>15.5</v>
          </cell>
          <cell r="D492">
            <v>11</v>
          </cell>
          <cell r="E492">
            <v>53.78</v>
          </cell>
          <cell r="F492">
            <v>54.27</v>
          </cell>
          <cell r="G492">
            <v>54.75</v>
          </cell>
          <cell r="H492">
            <v>55.24</v>
          </cell>
          <cell r="I492">
            <v>57.67</v>
          </cell>
          <cell r="J492">
            <v>58.160000000000004</v>
          </cell>
        </row>
        <row r="493">
          <cell r="A493" t="str">
            <v>15.5 11</v>
          </cell>
          <cell r="B493">
            <v>15.5</v>
          </cell>
          <cell r="C493">
            <v>16</v>
          </cell>
          <cell r="D493">
            <v>11</v>
          </cell>
          <cell r="E493">
            <v>53.99</v>
          </cell>
          <cell r="F493">
            <v>54.480000000000004</v>
          </cell>
          <cell r="G493">
            <v>54.97</v>
          </cell>
          <cell r="H493">
            <v>55.46</v>
          </cell>
          <cell r="I493">
            <v>57.92</v>
          </cell>
          <cell r="J493">
            <v>58.410000000000004</v>
          </cell>
        </row>
        <row r="494">
          <cell r="A494" t="str">
            <v>16 11</v>
          </cell>
          <cell r="B494">
            <v>16</v>
          </cell>
          <cell r="C494">
            <v>16.5</v>
          </cell>
          <cell r="D494">
            <v>11</v>
          </cell>
          <cell r="E494">
            <v>54.22</v>
          </cell>
          <cell r="F494">
            <v>54.71</v>
          </cell>
          <cell r="G494">
            <v>55.21</v>
          </cell>
          <cell r="H494">
            <v>55.7</v>
          </cell>
          <cell r="I494">
            <v>58.17</v>
          </cell>
          <cell r="J494">
            <v>58.660000000000004</v>
          </cell>
        </row>
        <row r="495">
          <cell r="A495" t="str">
            <v>16.5 11</v>
          </cell>
          <cell r="B495">
            <v>16.5</v>
          </cell>
          <cell r="C495">
            <v>17</v>
          </cell>
          <cell r="D495">
            <v>11</v>
          </cell>
          <cell r="E495">
            <v>54.58</v>
          </cell>
          <cell r="F495">
            <v>55.07</v>
          </cell>
          <cell r="G495">
            <v>55.57</v>
          </cell>
          <cell r="H495">
            <v>56.06</v>
          </cell>
          <cell r="I495">
            <v>58.57</v>
          </cell>
          <cell r="J495">
            <v>59.06</v>
          </cell>
        </row>
        <row r="496">
          <cell r="A496" t="str">
            <v>17 11</v>
          </cell>
          <cell r="B496">
            <v>17</v>
          </cell>
          <cell r="C496">
            <v>17.5</v>
          </cell>
          <cell r="D496">
            <v>11</v>
          </cell>
          <cell r="E496">
            <v>55.15</v>
          </cell>
          <cell r="F496">
            <v>55.64</v>
          </cell>
          <cell r="G496">
            <v>56.15</v>
          </cell>
          <cell r="H496">
            <v>56.64</v>
          </cell>
          <cell r="I496">
            <v>59.17</v>
          </cell>
          <cell r="J496">
            <v>59.660000000000004</v>
          </cell>
        </row>
        <row r="497">
          <cell r="A497" t="str">
            <v>17.5 11</v>
          </cell>
          <cell r="B497">
            <v>17.5</v>
          </cell>
          <cell r="C497">
            <v>18</v>
          </cell>
          <cell r="D497">
            <v>11</v>
          </cell>
          <cell r="E497">
            <v>55.71</v>
          </cell>
          <cell r="F497">
            <v>56.2</v>
          </cell>
          <cell r="G497">
            <v>56.72</v>
          </cell>
          <cell r="H497">
            <v>57.21</v>
          </cell>
          <cell r="I497">
            <v>59.79</v>
          </cell>
          <cell r="J497">
            <v>60.28</v>
          </cell>
        </row>
        <row r="498">
          <cell r="A498" t="str">
            <v>18 11</v>
          </cell>
          <cell r="B498">
            <v>18</v>
          </cell>
          <cell r="C498">
            <v>18.5</v>
          </cell>
          <cell r="D498">
            <v>11</v>
          </cell>
          <cell r="E498">
            <v>56.27</v>
          </cell>
          <cell r="F498">
            <v>56.760000000000005</v>
          </cell>
          <cell r="G498">
            <v>57.28</v>
          </cell>
          <cell r="H498">
            <v>57.77</v>
          </cell>
          <cell r="I498">
            <v>60.41</v>
          </cell>
          <cell r="J498">
            <v>60.9</v>
          </cell>
        </row>
        <row r="499">
          <cell r="A499" t="str">
            <v>18.5 11</v>
          </cell>
          <cell r="B499">
            <v>18.5</v>
          </cell>
          <cell r="C499">
            <v>19</v>
          </cell>
          <cell r="D499">
            <v>11</v>
          </cell>
          <cell r="E499">
            <v>56.84</v>
          </cell>
          <cell r="F499">
            <v>57.330000000000005</v>
          </cell>
          <cell r="G499">
            <v>57.88</v>
          </cell>
          <cell r="H499">
            <v>58.370000000000005</v>
          </cell>
          <cell r="I499">
            <v>61.05</v>
          </cell>
          <cell r="J499">
            <v>61.54</v>
          </cell>
        </row>
        <row r="500">
          <cell r="A500" t="str">
            <v>19 11</v>
          </cell>
          <cell r="B500">
            <v>19</v>
          </cell>
          <cell r="C500">
            <v>19.5</v>
          </cell>
          <cell r="D500">
            <v>11</v>
          </cell>
          <cell r="E500">
            <v>57.46</v>
          </cell>
          <cell r="F500">
            <v>57.95</v>
          </cell>
          <cell r="G500">
            <v>58.5</v>
          </cell>
          <cell r="H500">
            <v>58.99</v>
          </cell>
          <cell r="I500">
            <v>61.7</v>
          </cell>
          <cell r="J500">
            <v>62.190000000000005</v>
          </cell>
        </row>
        <row r="501">
          <cell r="A501" t="str">
            <v>19.5 11</v>
          </cell>
          <cell r="B501">
            <v>19.5</v>
          </cell>
          <cell r="C501">
            <v>20</v>
          </cell>
          <cell r="D501">
            <v>11</v>
          </cell>
          <cell r="E501">
            <v>58.1</v>
          </cell>
          <cell r="F501">
            <v>58.59</v>
          </cell>
          <cell r="G501">
            <v>59.16</v>
          </cell>
          <cell r="H501">
            <v>59.65</v>
          </cell>
          <cell r="I501">
            <v>62.4</v>
          </cell>
          <cell r="J501">
            <v>62.89</v>
          </cell>
        </row>
        <row r="502">
          <cell r="A502" t="str">
            <v>20 11</v>
          </cell>
          <cell r="B502">
            <v>20</v>
          </cell>
          <cell r="C502">
            <v>20.5</v>
          </cell>
          <cell r="D502">
            <v>11</v>
          </cell>
          <cell r="E502">
            <v>58.72</v>
          </cell>
          <cell r="F502">
            <v>59.21</v>
          </cell>
          <cell r="G502">
            <v>59.79</v>
          </cell>
          <cell r="H502">
            <v>60.28</v>
          </cell>
          <cell r="I502">
            <v>63.08</v>
          </cell>
          <cell r="J502">
            <v>63.57</v>
          </cell>
        </row>
        <row r="503">
          <cell r="A503" t="str">
            <v>20.5 11</v>
          </cell>
          <cell r="B503">
            <v>20.5</v>
          </cell>
          <cell r="C503">
            <v>21</v>
          </cell>
          <cell r="D503">
            <v>11</v>
          </cell>
          <cell r="E503">
            <v>59.32</v>
          </cell>
          <cell r="F503">
            <v>59.81</v>
          </cell>
          <cell r="G503">
            <v>60.41</v>
          </cell>
          <cell r="H503">
            <v>60.9</v>
          </cell>
          <cell r="I503">
            <v>63.72</v>
          </cell>
          <cell r="J503">
            <v>64.209999999999994</v>
          </cell>
        </row>
        <row r="504">
          <cell r="A504" t="str">
            <v>21 11</v>
          </cell>
          <cell r="B504">
            <v>21</v>
          </cell>
          <cell r="C504">
            <v>21.5</v>
          </cell>
          <cell r="D504">
            <v>11</v>
          </cell>
          <cell r="E504">
            <v>59.91</v>
          </cell>
          <cell r="F504">
            <v>60.4</v>
          </cell>
          <cell r="G504">
            <v>61</v>
          </cell>
          <cell r="H504">
            <v>61.49</v>
          </cell>
          <cell r="I504">
            <v>64.349999999999994</v>
          </cell>
          <cell r="J504">
            <v>64.839999999999989</v>
          </cell>
        </row>
        <row r="505">
          <cell r="A505" t="str">
            <v>21.5 11</v>
          </cell>
          <cell r="B505">
            <v>21.5</v>
          </cell>
          <cell r="C505">
            <v>22</v>
          </cell>
          <cell r="D505">
            <v>11</v>
          </cell>
          <cell r="E505">
            <v>60.47</v>
          </cell>
          <cell r="F505">
            <v>60.96</v>
          </cell>
          <cell r="G505">
            <v>61.58</v>
          </cell>
          <cell r="H505">
            <v>62.07</v>
          </cell>
          <cell r="I505">
            <v>64.959999999999994</v>
          </cell>
          <cell r="J505">
            <v>65.449999999999989</v>
          </cell>
        </row>
        <row r="506">
          <cell r="A506" t="str">
            <v>22 11</v>
          </cell>
          <cell r="B506">
            <v>22</v>
          </cell>
          <cell r="C506">
            <v>22.5</v>
          </cell>
          <cell r="D506">
            <v>11</v>
          </cell>
          <cell r="E506">
            <v>61.02</v>
          </cell>
          <cell r="F506">
            <v>61.510000000000005</v>
          </cell>
          <cell r="G506">
            <v>62.13</v>
          </cell>
          <cell r="H506">
            <v>62.620000000000005</v>
          </cell>
          <cell r="I506">
            <v>65.569999999999993</v>
          </cell>
          <cell r="J506">
            <v>66.059999999999988</v>
          </cell>
        </row>
        <row r="507">
          <cell r="A507" t="str">
            <v>22.5 11</v>
          </cell>
          <cell r="B507">
            <v>22.5</v>
          </cell>
          <cell r="C507">
            <v>23</v>
          </cell>
          <cell r="D507">
            <v>11</v>
          </cell>
          <cell r="E507">
            <v>61.54</v>
          </cell>
          <cell r="F507">
            <v>62.03</v>
          </cell>
          <cell r="G507">
            <v>62.67</v>
          </cell>
          <cell r="H507">
            <v>63.160000000000004</v>
          </cell>
          <cell r="I507">
            <v>66.17</v>
          </cell>
          <cell r="J507">
            <v>66.66</v>
          </cell>
        </row>
        <row r="508">
          <cell r="A508" t="str">
            <v>23 11</v>
          </cell>
          <cell r="B508">
            <v>23</v>
          </cell>
          <cell r="C508">
            <v>23.5</v>
          </cell>
          <cell r="D508">
            <v>11</v>
          </cell>
          <cell r="E508">
            <v>62.07</v>
          </cell>
          <cell r="F508">
            <v>62.56</v>
          </cell>
          <cell r="G508">
            <v>63.21</v>
          </cell>
          <cell r="H508">
            <v>63.7</v>
          </cell>
          <cell r="I508">
            <v>66.739999999999995</v>
          </cell>
          <cell r="J508">
            <v>67.22999999999999</v>
          </cell>
        </row>
        <row r="509">
          <cell r="A509" t="str">
            <v>23.5 11</v>
          </cell>
          <cell r="B509">
            <v>23.5</v>
          </cell>
          <cell r="C509">
            <v>24</v>
          </cell>
          <cell r="D509">
            <v>11</v>
          </cell>
          <cell r="E509">
            <v>62.59</v>
          </cell>
          <cell r="F509">
            <v>63.080000000000005</v>
          </cell>
          <cell r="G509">
            <v>63.74</v>
          </cell>
          <cell r="H509">
            <v>64.23</v>
          </cell>
          <cell r="I509">
            <v>67.290000000000006</v>
          </cell>
          <cell r="J509">
            <v>67.78</v>
          </cell>
        </row>
        <row r="510">
          <cell r="A510" t="str">
            <v>24 11</v>
          </cell>
          <cell r="B510">
            <v>24</v>
          </cell>
          <cell r="C510">
            <v>24.5</v>
          </cell>
          <cell r="D510">
            <v>11</v>
          </cell>
          <cell r="E510">
            <v>63.09</v>
          </cell>
          <cell r="F510">
            <v>63.580000000000005</v>
          </cell>
          <cell r="G510">
            <v>64.25</v>
          </cell>
          <cell r="H510">
            <v>64.739999999999995</v>
          </cell>
          <cell r="I510">
            <v>67.819999999999993</v>
          </cell>
          <cell r="J510">
            <v>68.309999999999988</v>
          </cell>
        </row>
        <row r="511">
          <cell r="A511" t="str">
            <v>24.5 11</v>
          </cell>
          <cell r="B511">
            <v>24.5</v>
          </cell>
          <cell r="C511">
            <v>25</v>
          </cell>
          <cell r="D511">
            <v>11</v>
          </cell>
          <cell r="E511">
            <v>63.57</v>
          </cell>
          <cell r="F511">
            <v>64.06</v>
          </cell>
          <cell r="G511">
            <v>64.73</v>
          </cell>
          <cell r="H511">
            <v>65.22</v>
          </cell>
          <cell r="I511">
            <v>68.33</v>
          </cell>
          <cell r="J511">
            <v>68.819999999999993</v>
          </cell>
        </row>
        <row r="512">
          <cell r="A512" t="str">
            <v>25 11</v>
          </cell>
          <cell r="B512">
            <v>25</v>
          </cell>
          <cell r="C512" t="str">
            <v>&amp; Over</v>
          </cell>
          <cell r="D512">
            <v>11</v>
          </cell>
          <cell r="E512">
            <v>64.03</v>
          </cell>
          <cell r="F512">
            <v>64.52</v>
          </cell>
          <cell r="G512">
            <v>65.209999999999994</v>
          </cell>
          <cell r="H512">
            <v>65.699999999999989</v>
          </cell>
          <cell r="I512">
            <v>68.819999999999993</v>
          </cell>
          <cell r="J512">
            <v>69.309999999999988</v>
          </cell>
        </row>
        <row r="513">
          <cell r="A513" t="str">
            <v>0 12</v>
          </cell>
          <cell r="B513">
            <v>0</v>
          </cell>
          <cell r="C513">
            <v>0.5</v>
          </cell>
          <cell r="D513">
            <v>12</v>
          </cell>
          <cell r="E513">
            <v>26.24</v>
          </cell>
          <cell r="F513">
            <v>26.729999999999997</v>
          </cell>
          <cell r="G513">
            <v>26.69</v>
          </cell>
          <cell r="H513">
            <v>27.18</v>
          </cell>
          <cell r="I513">
            <v>27.62</v>
          </cell>
          <cell r="J513">
            <v>28.11</v>
          </cell>
        </row>
        <row r="514">
          <cell r="A514" t="str">
            <v>0.5 12</v>
          </cell>
          <cell r="B514">
            <v>0.5</v>
          </cell>
          <cell r="C514">
            <v>1</v>
          </cell>
          <cell r="D514">
            <v>12</v>
          </cell>
          <cell r="E514">
            <v>28.47</v>
          </cell>
          <cell r="F514">
            <v>28.959999999999997</v>
          </cell>
          <cell r="G514">
            <v>28.95</v>
          </cell>
          <cell r="H514">
            <v>29.439999999999998</v>
          </cell>
          <cell r="I514">
            <v>30.05</v>
          </cell>
          <cell r="J514">
            <v>30.54</v>
          </cell>
        </row>
        <row r="515">
          <cell r="A515" t="str">
            <v>1 12</v>
          </cell>
          <cell r="B515">
            <v>1</v>
          </cell>
          <cell r="C515">
            <v>1.5</v>
          </cell>
          <cell r="D515">
            <v>12</v>
          </cell>
          <cell r="E515">
            <v>30.72</v>
          </cell>
          <cell r="F515">
            <v>31.209999999999997</v>
          </cell>
          <cell r="G515">
            <v>31.24</v>
          </cell>
          <cell r="H515">
            <v>31.729999999999997</v>
          </cell>
          <cell r="I515">
            <v>32.51</v>
          </cell>
          <cell r="J515">
            <v>33</v>
          </cell>
        </row>
        <row r="516">
          <cell r="A516" t="str">
            <v>1.5 12</v>
          </cell>
          <cell r="B516">
            <v>1.5</v>
          </cell>
          <cell r="C516">
            <v>2</v>
          </cell>
          <cell r="D516">
            <v>12</v>
          </cell>
          <cell r="E516">
            <v>32.72</v>
          </cell>
          <cell r="F516">
            <v>33.21</v>
          </cell>
          <cell r="G516">
            <v>33.29</v>
          </cell>
          <cell r="H516">
            <v>33.78</v>
          </cell>
          <cell r="I516">
            <v>34.700000000000003</v>
          </cell>
          <cell r="J516">
            <v>35.190000000000005</v>
          </cell>
        </row>
        <row r="517">
          <cell r="A517" t="str">
            <v>2 12</v>
          </cell>
          <cell r="B517">
            <v>2</v>
          </cell>
          <cell r="C517">
            <v>2.5</v>
          </cell>
          <cell r="D517">
            <v>12</v>
          </cell>
          <cell r="E517">
            <v>34.76</v>
          </cell>
          <cell r="F517">
            <v>35.25</v>
          </cell>
          <cell r="G517">
            <v>35.380000000000003</v>
          </cell>
          <cell r="H517">
            <v>35.870000000000005</v>
          </cell>
          <cell r="I517">
            <v>36.94</v>
          </cell>
          <cell r="J517">
            <v>37.43</v>
          </cell>
        </row>
        <row r="518">
          <cell r="A518" t="str">
            <v>2.5 12</v>
          </cell>
          <cell r="B518">
            <v>2.5</v>
          </cell>
          <cell r="C518">
            <v>3</v>
          </cell>
          <cell r="D518">
            <v>12</v>
          </cell>
          <cell r="E518">
            <v>37.020000000000003</v>
          </cell>
          <cell r="F518">
            <v>37.510000000000005</v>
          </cell>
          <cell r="G518">
            <v>37.68</v>
          </cell>
          <cell r="H518">
            <v>38.17</v>
          </cell>
          <cell r="I518">
            <v>39.409999999999997</v>
          </cell>
          <cell r="J518">
            <v>39.9</v>
          </cell>
        </row>
        <row r="519">
          <cell r="A519" t="str">
            <v>3 12</v>
          </cell>
          <cell r="B519">
            <v>3</v>
          </cell>
          <cell r="C519">
            <v>3.5</v>
          </cell>
          <cell r="D519">
            <v>12</v>
          </cell>
          <cell r="E519">
            <v>39.28</v>
          </cell>
          <cell r="F519">
            <v>39.770000000000003</v>
          </cell>
          <cell r="G519">
            <v>39.97</v>
          </cell>
          <cell r="H519">
            <v>40.46</v>
          </cell>
          <cell r="I519">
            <v>41.87</v>
          </cell>
          <cell r="J519">
            <v>42.36</v>
          </cell>
        </row>
        <row r="520">
          <cell r="A520" t="str">
            <v>3.5 12</v>
          </cell>
          <cell r="B520">
            <v>3.5</v>
          </cell>
          <cell r="C520">
            <v>4</v>
          </cell>
          <cell r="D520">
            <v>12</v>
          </cell>
          <cell r="E520">
            <v>41.41</v>
          </cell>
          <cell r="F520">
            <v>41.9</v>
          </cell>
          <cell r="G520">
            <v>42.15</v>
          </cell>
          <cell r="H520">
            <v>42.64</v>
          </cell>
          <cell r="I520">
            <v>44.2</v>
          </cell>
          <cell r="J520">
            <v>44.690000000000005</v>
          </cell>
        </row>
        <row r="521">
          <cell r="A521" t="str">
            <v>4 12</v>
          </cell>
          <cell r="B521">
            <v>4</v>
          </cell>
          <cell r="C521">
            <v>4.5</v>
          </cell>
          <cell r="D521">
            <v>12</v>
          </cell>
          <cell r="E521">
            <v>43.27</v>
          </cell>
          <cell r="F521">
            <v>43.760000000000005</v>
          </cell>
          <cell r="G521">
            <v>44.05</v>
          </cell>
          <cell r="H521">
            <v>44.54</v>
          </cell>
          <cell r="I521">
            <v>46.23</v>
          </cell>
          <cell r="J521">
            <v>46.72</v>
          </cell>
        </row>
        <row r="522">
          <cell r="A522" t="str">
            <v>4.5 12</v>
          </cell>
          <cell r="B522">
            <v>4.5</v>
          </cell>
          <cell r="C522">
            <v>5</v>
          </cell>
          <cell r="D522">
            <v>12</v>
          </cell>
          <cell r="E522">
            <v>44.9</v>
          </cell>
          <cell r="F522">
            <v>45.39</v>
          </cell>
          <cell r="G522">
            <v>45.7</v>
          </cell>
          <cell r="H522">
            <v>46.190000000000005</v>
          </cell>
          <cell r="I522">
            <v>47.99</v>
          </cell>
          <cell r="J522">
            <v>48.480000000000004</v>
          </cell>
        </row>
        <row r="523">
          <cell r="A523" t="str">
            <v>5 12</v>
          </cell>
          <cell r="B523">
            <v>5</v>
          </cell>
          <cell r="C523">
            <v>5.5</v>
          </cell>
          <cell r="D523">
            <v>12</v>
          </cell>
          <cell r="E523">
            <v>46.29</v>
          </cell>
          <cell r="F523">
            <v>46.78</v>
          </cell>
          <cell r="G523">
            <v>47.11</v>
          </cell>
          <cell r="H523">
            <v>47.6</v>
          </cell>
          <cell r="I523">
            <v>49.52</v>
          </cell>
          <cell r="J523">
            <v>50.010000000000005</v>
          </cell>
        </row>
        <row r="524">
          <cell r="A524" t="str">
            <v>5.5 12</v>
          </cell>
          <cell r="B524">
            <v>5.5</v>
          </cell>
          <cell r="C524">
            <v>6</v>
          </cell>
          <cell r="D524">
            <v>12</v>
          </cell>
          <cell r="E524">
            <v>47.47</v>
          </cell>
          <cell r="F524">
            <v>47.96</v>
          </cell>
          <cell r="G524">
            <v>48.32</v>
          </cell>
          <cell r="H524">
            <v>48.81</v>
          </cell>
          <cell r="I524">
            <v>50.8</v>
          </cell>
          <cell r="J524">
            <v>51.29</v>
          </cell>
        </row>
        <row r="525">
          <cell r="A525" t="str">
            <v>6 12</v>
          </cell>
          <cell r="B525">
            <v>6</v>
          </cell>
          <cell r="C525">
            <v>6.5</v>
          </cell>
          <cell r="D525">
            <v>12</v>
          </cell>
          <cell r="E525">
            <v>48.45</v>
          </cell>
          <cell r="F525">
            <v>48.940000000000005</v>
          </cell>
          <cell r="G525">
            <v>49.33</v>
          </cell>
          <cell r="H525">
            <v>49.82</v>
          </cell>
          <cell r="I525">
            <v>51.88</v>
          </cell>
          <cell r="J525">
            <v>52.370000000000005</v>
          </cell>
        </row>
        <row r="526">
          <cell r="A526" t="str">
            <v>6.5 12</v>
          </cell>
          <cell r="B526">
            <v>6.5</v>
          </cell>
          <cell r="C526">
            <v>7</v>
          </cell>
          <cell r="D526">
            <v>12</v>
          </cell>
          <cell r="E526">
            <v>49.27</v>
          </cell>
          <cell r="F526">
            <v>49.760000000000005</v>
          </cell>
          <cell r="G526">
            <v>50.16</v>
          </cell>
          <cell r="H526">
            <v>50.65</v>
          </cell>
          <cell r="I526">
            <v>52.77</v>
          </cell>
          <cell r="J526">
            <v>53.260000000000005</v>
          </cell>
        </row>
        <row r="527">
          <cell r="A527" t="str">
            <v>7 12</v>
          </cell>
          <cell r="B527">
            <v>7</v>
          </cell>
          <cell r="C527">
            <v>7.5</v>
          </cell>
          <cell r="D527">
            <v>12</v>
          </cell>
          <cell r="E527">
            <v>49.92</v>
          </cell>
          <cell r="F527">
            <v>50.410000000000004</v>
          </cell>
          <cell r="G527">
            <v>50.82</v>
          </cell>
          <cell r="H527">
            <v>51.31</v>
          </cell>
          <cell r="I527">
            <v>53.49</v>
          </cell>
          <cell r="J527">
            <v>53.980000000000004</v>
          </cell>
        </row>
        <row r="528">
          <cell r="A528" t="str">
            <v>7.5 12</v>
          </cell>
          <cell r="B528">
            <v>7.5</v>
          </cell>
          <cell r="C528">
            <v>8</v>
          </cell>
          <cell r="D528">
            <v>12</v>
          </cell>
          <cell r="E528">
            <v>50.43</v>
          </cell>
          <cell r="F528">
            <v>50.92</v>
          </cell>
          <cell r="G528">
            <v>51.35</v>
          </cell>
          <cell r="H528">
            <v>51.84</v>
          </cell>
          <cell r="I528">
            <v>54.04</v>
          </cell>
          <cell r="J528">
            <v>54.53</v>
          </cell>
        </row>
        <row r="529">
          <cell r="A529" t="str">
            <v>8 12</v>
          </cell>
          <cell r="B529">
            <v>8</v>
          </cell>
          <cell r="C529">
            <v>8.5</v>
          </cell>
          <cell r="D529">
            <v>12</v>
          </cell>
          <cell r="E529">
            <v>50.81</v>
          </cell>
          <cell r="F529">
            <v>51.300000000000004</v>
          </cell>
          <cell r="G529">
            <v>51.73</v>
          </cell>
          <cell r="H529">
            <v>52.22</v>
          </cell>
          <cell r="I529">
            <v>54.44</v>
          </cell>
          <cell r="J529">
            <v>54.93</v>
          </cell>
        </row>
        <row r="530">
          <cell r="A530" t="str">
            <v>8.5 12</v>
          </cell>
          <cell r="B530">
            <v>8.5</v>
          </cell>
          <cell r="C530">
            <v>9</v>
          </cell>
          <cell r="D530">
            <v>12</v>
          </cell>
          <cell r="E530">
            <v>51.14</v>
          </cell>
          <cell r="F530">
            <v>51.63</v>
          </cell>
          <cell r="G530">
            <v>52.07</v>
          </cell>
          <cell r="H530">
            <v>52.56</v>
          </cell>
          <cell r="I530">
            <v>54.81</v>
          </cell>
          <cell r="J530">
            <v>55.300000000000004</v>
          </cell>
        </row>
        <row r="531">
          <cell r="A531" t="str">
            <v>9 12</v>
          </cell>
          <cell r="B531">
            <v>9</v>
          </cell>
          <cell r="C531">
            <v>9.5</v>
          </cell>
          <cell r="D531">
            <v>12</v>
          </cell>
          <cell r="E531">
            <v>51.38</v>
          </cell>
          <cell r="F531">
            <v>51.870000000000005</v>
          </cell>
          <cell r="G531">
            <v>52.31</v>
          </cell>
          <cell r="H531">
            <v>52.800000000000004</v>
          </cell>
          <cell r="I531">
            <v>55.06</v>
          </cell>
          <cell r="J531">
            <v>55.550000000000004</v>
          </cell>
        </row>
        <row r="532">
          <cell r="A532" t="str">
            <v>9.5 12</v>
          </cell>
          <cell r="B532">
            <v>9.5</v>
          </cell>
          <cell r="C532">
            <v>10</v>
          </cell>
          <cell r="D532">
            <v>12</v>
          </cell>
          <cell r="E532">
            <v>51.57</v>
          </cell>
          <cell r="F532">
            <v>52.06</v>
          </cell>
          <cell r="G532">
            <v>52.51</v>
          </cell>
          <cell r="H532">
            <v>53</v>
          </cell>
          <cell r="I532">
            <v>55.26</v>
          </cell>
          <cell r="J532">
            <v>55.75</v>
          </cell>
        </row>
        <row r="533">
          <cell r="A533" t="str">
            <v>10 12</v>
          </cell>
          <cell r="B533">
            <v>10</v>
          </cell>
          <cell r="C533">
            <v>10.5</v>
          </cell>
          <cell r="D533">
            <v>12</v>
          </cell>
          <cell r="E533">
            <v>51.74</v>
          </cell>
          <cell r="F533">
            <v>52.230000000000004</v>
          </cell>
          <cell r="G533">
            <v>52.68</v>
          </cell>
          <cell r="H533">
            <v>53.17</v>
          </cell>
          <cell r="I533">
            <v>55.45</v>
          </cell>
          <cell r="J533">
            <v>55.940000000000005</v>
          </cell>
        </row>
        <row r="534">
          <cell r="A534" t="str">
            <v>10.5 12</v>
          </cell>
          <cell r="B534">
            <v>10.5</v>
          </cell>
          <cell r="C534">
            <v>11</v>
          </cell>
          <cell r="D534">
            <v>12</v>
          </cell>
          <cell r="E534">
            <v>51.9</v>
          </cell>
          <cell r="F534">
            <v>52.39</v>
          </cell>
          <cell r="G534">
            <v>52.84</v>
          </cell>
          <cell r="H534">
            <v>53.330000000000005</v>
          </cell>
          <cell r="I534">
            <v>55.63</v>
          </cell>
          <cell r="J534">
            <v>56.120000000000005</v>
          </cell>
        </row>
        <row r="535">
          <cell r="A535" t="str">
            <v>11 12</v>
          </cell>
          <cell r="B535">
            <v>11</v>
          </cell>
          <cell r="C535">
            <v>11.5</v>
          </cell>
          <cell r="D535">
            <v>12</v>
          </cell>
          <cell r="E535">
            <v>52.04</v>
          </cell>
          <cell r="F535">
            <v>52.53</v>
          </cell>
          <cell r="G535">
            <v>52.99</v>
          </cell>
          <cell r="H535">
            <v>53.480000000000004</v>
          </cell>
          <cell r="I535">
            <v>55.78</v>
          </cell>
          <cell r="J535">
            <v>56.27</v>
          </cell>
        </row>
        <row r="536">
          <cell r="A536" t="str">
            <v>11.5 12</v>
          </cell>
          <cell r="B536">
            <v>11.5</v>
          </cell>
          <cell r="C536">
            <v>12</v>
          </cell>
          <cell r="D536">
            <v>12</v>
          </cell>
          <cell r="E536">
            <v>52.2</v>
          </cell>
          <cell r="F536">
            <v>52.690000000000005</v>
          </cell>
          <cell r="G536">
            <v>53.14</v>
          </cell>
          <cell r="H536">
            <v>53.63</v>
          </cell>
          <cell r="I536">
            <v>55.94</v>
          </cell>
          <cell r="J536">
            <v>56.43</v>
          </cell>
        </row>
        <row r="537">
          <cell r="A537" t="str">
            <v>12 12</v>
          </cell>
          <cell r="B537">
            <v>12</v>
          </cell>
          <cell r="C537">
            <v>12.5</v>
          </cell>
          <cell r="D537">
            <v>12</v>
          </cell>
          <cell r="E537">
            <v>52.37</v>
          </cell>
          <cell r="F537">
            <v>52.86</v>
          </cell>
          <cell r="G537">
            <v>53.32</v>
          </cell>
          <cell r="H537">
            <v>53.81</v>
          </cell>
          <cell r="I537">
            <v>56.14</v>
          </cell>
          <cell r="J537">
            <v>56.63</v>
          </cell>
        </row>
        <row r="538">
          <cell r="A538" t="str">
            <v>12.5 12</v>
          </cell>
          <cell r="B538">
            <v>12.5</v>
          </cell>
          <cell r="C538">
            <v>13</v>
          </cell>
          <cell r="D538">
            <v>12</v>
          </cell>
          <cell r="E538">
            <v>52.54</v>
          </cell>
          <cell r="F538">
            <v>53.03</v>
          </cell>
          <cell r="G538">
            <v>53.49</v>
          </cell>
          <cell r="H538">
            <v>53.980000000000004</v>
          </cell>
          <cell r="I538">
            <v>56.33</v>
          </cell>
          <cell r="J538">
            <v>56.82</v>
          </cell>
        </row>
        <row r="539">
          <cell r="A539" t="str">
            <v>13 12</v>
          </cell>
          <cell r="B539">
            <v>13</v>
          </cell>
          <cell r="C539">
            <v>13.5</v>
          </cell>
          <cell r="D539">
            <v>12</v>
          </cell>
          <cell r="E539">
            <v>52.73</v>
          </cell>
          <cell r="F539">
            <v>53.22</v>
          </cell>
          <cell r="G539">
            <v>53.69</v>
          </cell>
          <cell r="H539">
            <v>54.18</v>
          </cell>
          <cell r="I539">
            <v>56.55</v>
          </cell>
          <cell r="J539">
            <v>57.04</v>
          </cell>
        </row>
        <row r="540">
          <cell r="A540" t="str">
            <v>13.5 12</v>
          </cell>
          <cell r="B540">
            <v>13.5</v>
          </cell>
          <cell r="C540">
            <v>14</v>
          </cell>
          <cell r="D540">
            <v>12</v>
          </cell>
          <cell r="E540">
            <v>52.91</v>
          </cell>
          <cell r="F540">
            <v>53.4</v>
          </cell>
          <cell r="G540">
            <v>53.87</v>
          </cell>
          <cell r="H540">
            <v>54.36</v>
          </cell>
          <cell r="I540">
            <v>56.74</v>
          </cell>
          <cell r="J540">
            <v>57.230000000000004</v>
          </cell>
        </row>
        <row r="541">
          <cell r="A541" t="str">
            <v>14 12</v>
          </cell>
          <cell r="B541">
            <v>14</v>
          </cell>
          <cell r="C541">
            <v>14.5</v>
          </cell>
          <cell r="D541">
            <v>12</v>
          </cell>
          <cell r="E541">
            <v>53.08</v>
          </cell>
          <cell r="F541">
            <v>53.57</v>
          </cell>
          <cell r="G541">
            <v>54.05</v>
          </cell>
          <cell r="H541">
            <v>54.54</v>
          </cell>
          <cell r="I541">
            <v>56.92</v>
          </cell>
          <cell r="J541">
            <v>57.410000000000004</v>
          </cell>
        </row>
        <row r="542">
          <cell r="A542" t="str">
            <v>14.5 12</v>
          </cell>
          <cell r="B542">
            <v>14.5</v>
          </cell>
          <cell r="C542">
            <v>15</v>
          </cell>
          <cell r="D542">
            <v>12</v>
          </cell>
          <cell r="E542">
            <v>53.24</v>
          </cell>
          <cell r="F542">
            <v>53.730000000000004</v>
          </cell>
          <cell r="G542">
            <v>54.21</v>
          </cell>
          <cell r="H542">
            <v>54.7</v>
          </cell>
          <cell r="I542">
            <v>57.1</v>
          </cell>
          <cell r="J542">
            <v>57.59</v>
          </cell>
        </row>
        <row r="543">
          <cell r="A543" t="str">
            <v>15 12</v>
          </cell>
          <cell r="B543">
            <v>15</v>
          </cell>
          <cell r="C543">
            <v>15.5</v>
          </cell>
          <cell r="D543">
            <v>12</v>
          </cell>
          <cell r="E543">
            <v>53.51</v>
          </cell>
          <cell r="F543">
            <v>54</v>
          </cell>
          <cell r="G543">
            <v>54.48</v>
          </cell>
          <cell r="H543">
            <v>54.97</v>
          </cell>
          <cell r="I543">
            <v>57.39</v>
          </cell>
          <cell r="J543">
            <v>57.88</v>
          </cell>
        </row>
        <row r="544">
          <cell r="A544" t="str">
            <v>15.5 12</v>
          </cell>
          <cell r="B544">
            <v>15.5</v>
          </cell>
          <cell r="C544">
            <v>16</v>
          </cell>
          <cell r="D544">
            <v>12</v>
          </cell>
          <cell r="E544">
            <v>53.72</v>
          </cell>
          <cell r="F544">
            <v>54.21</v>
          </cell>
          <cell r="G544">
            <v>54.7</v>
          </cell>
          <cell r="H544">
            <v>55.190000000000005</v>
          </cell>
          <cell r="I544">
            <v>57.64</v>
          </cell>
          <cell r="J544">
            <v>58.13</v>
          </cell>
        </row>
        <row r="545">
          <cell r="A545" t="str">
            <v>16 12</v>
          </cell>
          <cell r="B545">
            <v>16</v>
          </cell>
          <cell r="C545">
            <v>16.5</v>
          </cell>
          <cell r="D545">
            <v>12</v>
          </cell>
          <cell r="E545">
            <v>53.95</v>
          </cell>
          <cell r="F545">
            <v>54.440000000000005</v>
          </cell>
          <cell r="G545">
            <v>54.94</v>
          </cell>
          <cell r="H545">
            <v>55.43</v>
          </cell>
          <cell r="I545">
            <v>57.89</v>
          </cell>
          <cell r="J545">
            <v>58.38</v>
          </cell>
        </row>
        <row r="546">
          <cell r="A546" t="str">
            <v>16.5 12</v>
          </cell>
          <cell r="B546">
            <v>16.5</v>
          </cell>
          <cell r="C546">
            <v>17</v>
          </cell>
          <cell r="D546">
            <v>12</v>
          </cell>
          <cell r="E546">
            <v>54.31</v>
          </cell>
          <cell r="F546">
            <v>54.800000000000004</v>
          </cell>
          <cell r="G546">
            <v>55.3</v>
          </cell>
          <cell r="H546">
            <v>55.79</v>
          </cell>
          <cell r="I546">
            <v>58.29</v>
          </cell>
          <cell r="J546">
            <v>58.78</v>
          </cell>
        </row>
        <row r="547">
          <cell r="A547" t="str">
            <v>17 12</v>
          </cell>
          <cell r="B547">
            <v>17</v>
          </cell>
          <cell r="C547">
            <v>17.5</v>
          </cell>
          <cell r="D547">
            <v>12</v>
          </cell>
          <cell r="E547">
            <v>54.88</v>
          </cell>
          <cell r="F547">
            <v>55.370000000000005</v>
          </cell>
          <cell r="G547">
            <v>55.88</v>
          </cell>
          <cell r="H547">
            <v>56.370000000000005</v>
          </cell>
          <cell r="I547">
            <v>58.89</v>
          </cell>
          <cell r="J547">
            <v>59.38</v>
          </cell>
        </row>
        <row r="548">
          <cell r="A548" t="str">
            <v>17.5 12</v>
          </cell>
          <cell r="B548">
            <v>17.5</v>
          </cell>
          <cell r="C548">
            <v>18</v>
          </cell>
          <cell r="D548">
            <v>12</v>
          </cell>
          <cell r="E548">
            <v>55.44</v>
          </cell>
          <cell r="F548">
            <v>55.93</v>
          </cell>
          <cell r="G548">
            <v>56.45</v>
          </cell>
          <cell r="H548">
            <v>56.940000000000005</v>
          </cell>
          <cell r="I548">
            <v>59.51</v>
          </cell>
          <cell r="J548">
            <v>60</v>
          </cell>
        </row>
        <row r="549">
          <cell r="A549" t="str">
            <v>18 12</v>
          </cell>
          <cell r="B549">
            <v>18</v>
          </cell>
          <cell r="C549">
            <v>18.5</v>
          </cell>
          <cell r="D549">
            <v>12</v>
          </cell>
          <cell r="E549">
            <v>56</v>
          </cell>
          <cell r="F549">
            <v>56.49</v>
          </cell>
          <cell r="G549">
            <v>57.01</v>
          </cell>
          <cell r="H549">
            <v>57.5</v>
          </cell>
          <cell r="I549">
            <v>60.13</v>
          </cell>
          <cell r="J549">
            <v>60.620000000000005</v>
          </cell>
        </row>
        <row r="550">
          <cell r="A550" t="str">
            <v>18.5 12</v>
          </cell>
          <cell r="B550">
            <v>18.5</v>
          </cell>
          <cell r="C550">
            <v>19</v>
          </cell>
          <cell r="D550">
            <v>12</v>
          </cell>
          <cell r="E550">
            <v>56.57</v>
          </cell>
          <cell r="F550">
            <v>57.06</v>
          </cell>
          <cell r="G550">
            <v>57.61</v>
          </cell>
          <cell r="H550">
            <v>58.1</v>
          </cell>
          <cell r="I550">
            <v>60.77</v>
          </cell>
          <cell r="J550">
            <v>61.260000000000005</v>
          </cell>
        </row>
        <row r="551">
          <cell r="A551" t="str">
            <v>19 12</v>
          </cell>
          <cell r="B551">
            <v>19</v>
          </cell>
          <cell r="C551">
            <v>19.5</v>
          </cell>
          <cell r="D551">
            <v>12</v>
          </cell>
          <cell r="E551">
            <v>57.19</v>
          </cell>
          <cell r="F551">
            <v>57.68</v>
          </cell>
          <cell r="G551">
            <v>58.23</v>
          </cell>
          <cell r="H551">
            <v>58.72</v>
          </cell>
          <cell r="I551">
            <v>61.42</v>
          </cell>
          <cell r="J551">
            <v>61.910000000000004</v>
          </cell>
        </row>
        <row r="552">
          <cell r="A552" t="str">
            <v>19.5 12</v>
          </cell>
          <cell r="B552">
            <v>19.5</v>
          </cell>
          <cell r="C552">
            <v>20</v>
          </cell>
          <cell r="D552">
            <v>12</v>
          </cell>
          <cell r="E552">
            <v>57.83</v>
          </cell>
          <cell r="F552">
            <v>58.32</v>
          </cell>
          <cell r="G552">
            <v>58.89</v>
          </cell>
          <cell r="H552">
            <v>59.38</v>
          </cell>
          <cell r="I552">
            <v>62.12</v>
          </cell>
          <cell r="J552">
            <v>62.61</v>
          </cell>
        </row>
        <row r="553">
          <cell r="A553" t="str">
            <v>20 12</v>
          </cell>
          <cell r="B553">
            <v>20</v>
          </cell>
          <cell r="C553">
            <v>20.5</v>
          </cell>
          <cell r="D553">
            <v>12</v>
          </cell>
          <cell r="E553">
            <v>58.45</v>
          </cell>
          <cell r="F553">
            <v>58.940000000000005</v>
          </cell>
          <cell r="G553">
            <v>59.52</v>
          </cell>
          <cell r="H553">
            <v>60.010000000000005</v>
          </cell>
          <cell r="I553">
            <v>62.8</v>
          </cell>
          <cell r="J553">
            <v>63.29</v>
          </cell>
        </row>
        <row r="554">
          <cell r="A554" t="str">
            <v>20.5 12</v>
          </cell>
          <cell r="B554">
            <v>20.5</v>
          </cell>
          <cell r="C554">
            <v>21</v>
          </cell>
          <cell r="D554">
            <v>12</v>
          </cell>
          <cell r="E554">
            <v>59.05</v>
          </cell>
          <cell r="F554">
            <v>59.54</v>
          </cell>
          <cell r="G554">
            <v>60.14</v>
          </cell>
          <cell r="H554">
            <v>60.63</v>
          </cell>
          <cell r="I554">
            <v>63.44</v>
          </cell>
          <cell r="J554">
            <v>63.93</v>
          </cell>
        </row>
        <row r="555">
          <cell r="A555" t="str">
            <v>21 12</v>
          </cell>
          <cell r="B555">
            <v>21</v>
          </cell>
          <cell r="C555">
            <v>21.5</v>
          </cell>
          <cell r="D555">
            <v>12</v>
          </cell>
          <cell r="E555">
            <v>59.64</v>
          </cell>
          <cell r="F555">
            <v>60.13</v>
          </cell>
          <cell r="G555">
            <v>60.73</v>
          </cell>
          <cell r="H555">
            <v>61.22</v>
          </cell>
          <cell r="I555">
            <v>64.069999999999993</v>
          </cell>
          <cell r="J555">
            <v>64.559999999999988</v>
          </cell>
        </row>
        <row r="556">
          <cell r="A556" t="str">
            <v>21.5 12</v>
          </cell>
          <cell r="B556">
            <v>21.5</v>
          </cell>
          <cell r="C556">
            <v>22</v>
          </cell>
          <cell r="D556">
            <v>12</v>
          </cell>
          <cell r="E556">
            <v>60.2</v>
          </cell>
          <cell r="F556">
            <v>60.690000000000005</v>
          </cell>
          <cell r="G556">
            <v>61.31</v>
          </cell>
          <cell r="H556">
            <v>61.800000000000004</v>
          </cell>
          <cell r="I556">
            <v>64.680000000000007</v>
          </cell>
          <cell r="J556">
            <v>65.17</v>
          </cell>
        </row>
        <row r="557">
          <cell r="A557" t="str">
            <v>22 12</v>
          </cell>
          <cell r="B557">
            <v>22</v>
          </cell>
          <cell r="C557">
            <v>22.5</v>
          </cell>
          <cell r="D557">
            <v>12</v>
          </cell>
          <cell r="E557">
            <v>60.75</v>
          </cell>
          <cell r="F557">
            <v>61.24</v>
          </cell>
          <cell r="G557">
            <v>61.86</v>
          </cell>
          <cell r="H557">
            <v>62.35</v>
          </cell>
          <cell r="I557">
            <v>65.290000000000006</v>
          </cell>
          <cell r="J557">
            <v>65.78</v>
          </cell>
        </row>
        <row r="558">
          <cell r="A558" t="str">
            <v>22.5 12</v>
          </cell>
          <cell r="B558">
            <v>22.5</v>
          </cell>
          <cell r="C558">
            <v>23</v>
          </cell>
          <cell r="D558">
            <v>12</v>
          </cell>
          <cell r="E558">
            <v>61.27</v>
          </cell>
          <cell r="F558">
            <v>61.760000000000005</v>
          </cell>
          <cell r="G558">
            <v>62.4</v>
          </cell>
          <cell r="H558">
            <v>62.89</v>
          </cell>
          <cell r="I558">
            <v>65.89</v>
          </cell>
          <cell r="J558">
            <v>66.38</v>
          </cell>
        </row>
        <row r="559">
          <cell r="A559" t="str">
            <v>23 12</v>
          </cell>
          <cell r="B559">
            <v>23</v>
          </cell>
          <cell r="C559">
            <v>23.5</v>
          </cell>
          <cell r="D559">
            <v>12</v>
          </cell>
          <cell r="E559">
            <v>61.8</v>
          </cell>
          <cell r="F559">
            <v>62.29</v>
          </cell>
          <cell r="G559">
            <v>62.94</v>
          </cell>
          <cell r="H559">
            <v>63.43</v>
          </cell>
          <cell r="I559">
            <v>66.459999999999994</v>
          </cell>
          <cell r="J559">
            <v>66.949999999999989</v>
          </cell>
        </row>
        <row r="560">
          <cell r="A560" t="str">
            <v>23.5 12</v>
          </cell>
          <cell r="B560">
            <v>23.5</v>
          </cell>
          <cell r="C560">
            <v>24</v>
          </cell>
          <cell r="D560">
            <v>12</v>
          </cell>
          <cell r="E560">
            <v>62.32</v>
          </cell>
          <cell r="F560">
            <v>62.81</v>
          </cell>
          <cell r="G560">
            <v>63.47</v>
          </cell>
          <cell r="H560">
            <v>63.96</v>
          </cell>
          <cell r="I560">
            <v>67.010000000000005</v>
          </cell>
          <cell r="J560">
            <v>67.5</v>
          </cell>
        </row>
        <row r="561">
          <cell r="A561" t="str">
            <v>24 12</v>
          </cell>
          <cell r="B561">
            <v>24</v>
          </cell>
          <cell r="C561">
            <v>24.5</v>
          </cell>
          <cell r="D561">
            <v>12</v>
          </cell>
          <cell r="E561">
            <v>62.82</v>
          </cell>
          <cell r="F561">
            <v>63.31</v>
          </cell>
          <cell r="G561">
            <v>63.98</v>
          </cell>
          <cell r="H561">
            <v>64.47</v>
          </cell>
          <cell r="I561">
            <v>67.540000000000006</v>
          </cell>
          <cell r="J561">
            <v>68.03</v>
          </cell>
        </row>
        <row r="562">
          <cell r="A562" t="str">
            <v>24.5 12</v>
          </cell>
          <cell r="B562">
            <v>24.5</v>
          </cell>
          <cell r="C562">
            <v>25</v>
          </cell>
          <cell r="D562">
            <v>12</v>
          </cell>
          <cell r="E562">
            <v>63.3</v>
          </cell>
          <cell r="F562">
            <v>63.79</v>
          </cell>
          <cell r="G562">
            <v>64.459999999999994</v>
          </cell>
          <cell r="H562">
            <v>64.949999999999989</v>
          </cell>
          <cell r="I562">
            <v>68.05</v>
          </cell>
          <cell r="J562">
            <v>68.539999999999992</v>
          </cell>
        </row>
        <row r="563">
          <cell r="A563" t="str">
            <v>25 12</v>
          </cell>
          <cell r="B563">
            <v>25</v>
          </cell>
          <cell r="C563" t="str">
            <v>&amp; Over</v>
          </cell>
          <cell r="D563">
            <v>12</v>
          </cell>
          <cell r="E563">
            <v>63.76</v>
          </cell>
          <cell r="F563">
            <v>64.25</v>
          </cell>
          <cell r="G563">
            <v>64.94</v>
          </cell>
          <cell r="H563">
            <v>65.429999999999993</v>
          </cell>
          <cell r="I563">
            <v>68.540000000000006</v>
          </cell>
          <cell r="J563">
            <v>69.03</v>
          </cell>
        </row>
        <row r="564">
          <cell r="A564" t="str">
            <v>0 13</v>
          </cell>
          <cell r="B564">
            <v>0</v>
          </cell>
          <cell r="C564">
            <v>0.5</v>
          </cell>
          <cell r="D564">
            <v>13</v>
          </cell>
          <cell r="E564">
            <v>26.01</v>
          </cell>
          <cell r="F564">
            <v>26.5</v>
          </cell>
          <cell r="G564">
            <v>26.45</v>
          </cell>
          <cell r="H564">
            <v>26.939999999999998</v>
          </cell>
          <cell r="I564">
            <v>27.38</v>
          </cell>
          <cell r="J564">
            <v>27.869999999999997</v>
          </cell>
        </row>
        <row r="565">
          <cell r="A565" t="str">
            <v>0.5 13</v>
          </cell>
          <cell r="B565">
            <v>0.5</v>
          </cell>
          <cell r="C565">
            <v>1</v>
          </cell>
          <cell r="D565">
            <v>13</v>
          </cell>
          <cell r="E565">
            <v>28.24</v>
          </cell>
          <cell r="F565">
            <v>28.729999999999997</v>
          </cell>
          <cell r="G565">
            <v>28.71</v>
          </cell>
          <cell r="H565">
            <v>29.2</v>
          </cell>
          <cell r="I565">
            <v>29.81</v>
          </cell>
          <cell r="J565">
            <v>30.299999999999997</v>
          </cell>
        </row>
        <row r="566">
          <cell r="A566" t="str">
            <v>1 13</v>
          </cell>
          <cell r="B566">
            <v>1</v>
          </cell>
          <cell r="C566">
            <v>1.5</v>
          </cell>
          <cell r="D566">
            <v>13</v>
          </cell>
          <cell r="E566">
            <v>30.49</v>
          </cell>
          <cell r="F566">
            <v>30.979999999999997</v>
          </cell>
          <cell r="G566">
            <v>31</v>
          </cell>
          <cell r="H566">
            <v>31.49</v>
          </cell>
          <cell r="I566">
            <v>32.270000000000003</v>
          </cell>
          <cell r="J566">
            <v>32.760000000000005</v>
          </cell>
        </row>
        <row r="567">
          <cell r="A567" t="str">
            <v>1.5 13</v>
          </cell>
          <cell r="B567">
            <v>1.5</v>
          </cell>
          <cell r="C567">
            <v>2</v>
          </cell>
          <cell r="D567">
            <v>13</v>
          </cell>
          <cell r="E567">
            <v>32.49</v>
          </cell>
          <cell r="F567">
            <v>32.980000000000004</v>
          </cell>
          <cell r="G567">
            <v>33.049999999999997</v>
          </cell>
          <cell r="H567">
            <v>33.54</v>
          </cell>
          <cell r="I567">
            <v>34.46</v>
          </cell>
          <cell r="J567">
            <v>34.950000000000003</v>
          </cell>
        </row>
        <row r="568">
          <cell r="A568" t="str">
            <v>2 13</v>
          </cell>
          <cell r="B568">
            <v>2</v>
          </cell>
          <cell r="C568">
            <v>2.5</v>
          </cell>
          <cell r="D568">
            <v>13</v>
          </cell>
          <cell r="E568">
            <v>34.53</v>
          </cell>
          <cell r="F568">
            <v>35.020000000000003</v>
          </cell>
          <cell r="G568">
            <v>35.14</v>
          </cell>
          <cell r="H568">
            <v>35.630000000000003</v>
          </cell>
          <cell r="I568">
            <v>36.700000000000003</v>
          </cell>
          <cell r="J568">
            <v>37.190000000000005</v>
          </cell>
        </row>
        <row r="569">
          <cell r="A569" t="str">
            <v>2.5 13</v>
          </cell>
          <cell r="B569">
            <v>2.5</v>
          </cell>
          <cell r="C569">
            <v>3</v>
          </cell>
          <cell r="D569">
            <v>13</v>
          </cell>
          <cell r="E569">
            <v>36.79</v>
          </cell>
          <cell r="F569">
            <v>37.28</v>
          </cell>
          <cell r="G569">
            <v>37.44</v>
          </cell>
          <cell r="H569">
            <v>37.93</v>
          </cell>
          <cell r="I569">
            <v>39.17</v>
          </cell>
          <cell r="J569">
            <v>39.660000000000004</v>
          </cell>
        </row>
        <row r="570">
          <cell r="A570" t="str">
            <v>3 13</v>
          </cell>
          <cell r="B570">
            <v>3</v>
          </cell>
          <cell r="C570">
            <v>3.5</v>
          </cell>
          <cell r="D570">
            <v>13</v>
          </cell>
          <cell r="E570">
            <v>39.049999999999997</v>
          </cell>
          <cell r="F570">
            <v>39.54</v>
          </cell>
          <cell r="G570">
            <v>39.729999999999997</v>
          </cell>
          <cell r="H570">
            <v>40.22</v>
          </cell>
          <cell r="I570">
            <v>41.63</v>
          </cell>
          <cell r="J570">
            <v>42.120000000000005</v>
          </cell>
        </row>
        <row r="571">
          <cell r="A571" t="str">
            <v>3.5 13</v>
          </cell>
          <cell r="B571">
            <v>3.5</v>
          </cell>
          <cell r="C571">
            <v>4</v>
          </cell>
          <cell r="D571">
            <v>13</v>
          </cell>
          <cell r="E571">
            <v>41.18</v>
          </cell>
          <cell r="F571">
            <v>41.67</v>
          </cell>
          <cell r="G571">
            <v>41.91</v>
          </cell>
          <cell r="H571">
            <v>42.4</v>
          </cell>
          <cell r="I571">
            <v>43.96</v>
          </cell>
          <cell r="J571">
            <v>44.45</v>
          </cell>
        </row>
        <row r="572">
          <cell r="A572" t="str">
            <v>4 13</v>
          </cell>
          <cell r="B572">
            <v>4</v>
          </cell>
          <cell r="C572">
            <v>4.5</v>
          </cell>
          <cell r="D572">
            <v>13</v>
          </cell>
          <cell r="E572">
            <v>43.04</v>
          </cell>
          <cell r="F572">
            <v>43.53</v>
          </cell>
          <cell r="G572">
            <v>43.81</v>
          </cell>
          <cell r="H572">
            <v>44.300000000000004</v>
          </cell>
          <cell r="I572">
            <v>45.99</v>
          </cell>
          <cell r="J572">
            <v>46.480000000000004</v>
          </cell>
        </row>
        <row r="573">
          <cell r="A573" t="str">
            <v>4.5 13</v>
          </cell>
          <cell r="B573">
            <v>4.5</v>
          </cell>
          <cell r="C573">
            <v>5</v>
          </cell>
          <cell r="D573">
            <v>13</v>
          </cell>
          <cell r="E573">
            <v>44.67</v>
          </cell>
          <cell r="F573">
            <v>45.160000000000004</v>
          </cell>
          <cell r="G573">
            <v>45.46</v>
          </cell>
          <cell r="H573">
            <v>45.95</v>
          </cell>
          <cell r="I573">
            <v>47.75</v>
          </cell>
          <cell r="J573">
            <v>48.24</v>
          </cell>
        </row>
        <row r="574">
          <cell r="A574" t="str">
            <v>5 13</v>
          </cell>
          <cell r="B574">
            <v>5</v>
          </cell>
          <cell r="C574">
            <v>5.5</v>
          </cell>
          <cell r="D574">
            <v>13</v>
          </cell>
          <cell r="E574">
            <v>46.06</v>
          </cell>
          <cell r="F574">
            <v>46.550000000000004</v>
          </cell>
          <cell r="G574">
            <v>46.87</v>
          </cell>
          <cell r="H574">
            <v>47.36</v>
          </cell>
          <cell r="I574">
            <v>49.28</v>
          </cell>
          <cell r="J574">
            <v>49.77</v>
          </cell>
        </row>
        <row r="575">
          <cell r="A575" t="str">
            <v>5.5 13</v>
          </cell>
          <cell r="B575">
            <v>5.5</v>
          </cell>
          <cell r="C575">
            <v>6</v>
          </cell>
          <cell r="D575">
            <v>13</v>
          </cell>
          <cell r="E575">
            <v>47.24</v>
          </cell>
          <cell r="F575">
            <v>47.730000000000004</v>
          </cell>
          <cell r="G575">
            <v>48.08</v>
          </cell>
          <cell r="H575">
            <v>48.57</v>
          </cell>
          <cell r="I575">
            <v>50.56</v>
          </cell>
          <cell r="J575">
            <v>51.050000000000004</v>
          </cell>
        </row>
        <row r="576">
          <cell r="A576" t="str">
            <v>6 13</v>
          </cell>
          <cell r="B576">
            <v>6</v>
          </cell>
          <cell r="C576">
            <v>6.5</v>
          </cell>
          <cell r="D576">
            <v>13</v>
          </cell>
          <cell r="E576">
            <v>48.22</v>
          </cell>
          <cell r="F576">
            <v>48.71</v>
          </cell>
          <cell r="G576">
            <v>49.09</v>
          </cell>
          <cell r="H576">
            <v>49.580000000000005</v>
          </cell>
          <cell r="I576">
            <v>51.64</v>
          </cell>
          <cell r="J576">
            <v>52.13</v>
          </cell>
        </row>
        <row r="577">
          <cell r="A577" t="str">
            <v>6.5 13</v>
          </cell>
          <cell r="B577">
            <v>6.5</v>
          </cell>
          <cell r="C577">
            <v>7</v>
          </cell>
          <cell r="D577">
            <v>13</v>
          </cell>
          <cell r="E577">
            <v>49.04</v>
          </cell>
          <cell r="F577">
            <v>49.53</v>
          </cell>
          <cell r="G577">
            <v>49.92</v>
          </cell>
          <cell r="H577">
            <v>50.410000000000004</v>
          </cell>
          <cell r="I577">
            <v>52.53</v>
          </cell>
          <cell r="J577">
            <v>53.02</v>
          </cell>
        </row>
        <row r="578">
          <cell r="A578" t="str">
            <v>7 13</v>
          </cell>
          <cell r="B578">
            <v>7</v>
          </cell>
          <cell r="C578">
            <v>7.5</v>
          </cell>
          <cell r="D578">
            <v>13</v>
          </cell>
          <cell r="E578">
            <v>49.69</v>
          </cell>
          <cell r="F578">
            <v>50.18</v>
          </cell>
          <cell r="G578">
            <v>50.58</v>
          </cell>
          <cell r="H578">
            <v>51.07</v>
          </cell>
          <cell r="I578">
            <v>53.25</v>
          </cell>
          <cell r="J578">
            <v>53.74</v>
          </cell>
        </row>
        <row r="579">
          <cell r="A579" t="str">
            <v>7.5 13</v>
          </cell>
          <cell r="B579">
            <v>7.5</v>
          </cell>
          <cell r="C579">
            <v>8</v>
          </cell>
          <cell r="D579">
            <v>13</v>
          </cell>
          <cell r="E579">
            <v>50.2</v>
          </cell>
          <cell r="F579">
            <v>50.690000000000005</v>
          </cell>
          <cell r="G579">
            <v>51.11</v>
          </cell>
          <cell r="H579">
            <v>51.6</v>
          </cell>
          <cell r="I579">
            <v>53.8</v>
          </cell>
          <cell r="J579">
            <v>54.29</v>
          </cell>
        </row>
        <row r="580">
          <cell r="A580" t="str">
            <v>8 13</v>
          </cell>
          <cell r="B580">
            <v>8</v>
          </cell>
          <cell r="C580">
            <v>8.5</v>
          </cell>
          <cell r="D580">
            <v>13</v>
          </cell>
          <cell r="E580">
            <v>50.58</v>
          </cell>
          <cell r="F580">
            <v>51.07</v>
          </cell>
          <cell r="G580">
            <v>51.49</v>
          </cell>
          <cell r="H580">
            <v>51.980000000000004</v>
          </cell>
          <cell r="I580">
            <v>54.2</v>
          </cell>
          <cell r="J580">
            <v>54.690000000000005</v>
          </cell>
        </row>
        <row r="581">
          <cell r="A581" t="str">
            <v>8.5 13</v>
          </cell>
          <cell r="B581">
            <v>8.5</v>
          </cell>
          <cell r="C581">
            <v>9</v>
          </cell>
          <cell r="D581">
            <v>13</v>
          </cell>
          <cell r="E581">
            <v>50.91</v>
          </cell>
          <cell r="F581">
            <v>51.4</v>
          </cell>
          <cell r="G581">
            <v>51.83</v>
          </cell>
          <cell r="H581">
            <v>52.32</v>
          </cell>
          <cell r="I581">
            <v>54.57</v>
          </cell>
          <cell r="J581">
            <v>55.06</v>
          </cell>
        </row>
        <row r="582">
          <cell r="A582" t="str">
            <v>9 13</v>
          </cell>
          <cell r="B582">
            <v>9</v>
          </cell>
          <cell r="C582">
            <v>9.5</v>
          </cell>
          <cell r="D582">
            <v>13</v>
          </cell>
          <cell r="E582">
            <v>51.15</v>
          </cell>
          <cell r="F582">
            <v>51.64</v>
          </cell>
          <cell r="G582">
            <v>52.07</v>
          </cell>
          <cell r="H582">
            <v>52.56</v>
          </cell>
          <cell r="I582">
            <v>54.82</v>
          </cell>
          <cell r="J582">
            <v>55.31</v>
          </cell>
        </row>
        <row r="583">
          <cell r="A583" t="str">
            <v>9.5 13</v>
          </cell>
          <cell r="B583">
            <v>9.5</v>
          </cell>
          <cell r="C583">
            <v>10</v>
          </cell>
          <cell r="D583">
            <v>13</v>
          </cell>
          <cell r="E583">
            <v>51.34</v>
          </cell>
          <cell r="F583">
            <v>51.830000000000005</v>
          </cell>
          <cell r="G583">
            <v>52.27</v>
          </cell>
          <cell r="H583">
            <v>52.760000000000005</v>
          </cell>
          <cell r="I583">
            <v>55.02</v>
          </cell>
          <cell r="J583">
            <v>55.510000000000005</v>
          </cell>
        </row>
        <row r="584">
          <cell r="A584" t="str">
            <v>10 13</v>
          </cell>
          <cell r="B584">
            <v>10</v>
          </cell>
          <cell r="C584">
            <v>10.5</v>
          </cell>
          <cell r="D584">
            <v>13</v>
          </cell>
          <cell r="E584">
            <v>51.51</v>
          </cell>
          <cell r="F584">
            <v>52</v>
          </cell>
          <cell r="G584">
            <v>52.44</v>
          </cell>
          <cell r="H584">
            <v>52.93</v>
          </cell>
          <cell r="I584">
            <v>55.21</v>
          </cell>
          <cell r="J584">
            <v>55.7</v>
          </cell>
        </row>
        <row r="585">
          <cell r="A585" t="str">
            <v>10.5 13</v>
          </cell>
          <cell r="B585">
            <v>10.5</v>
          </cell>
          <cell r="C585">
            <v>11</v>
          </cell>
          <cell r="D585">
            <v>13</v>
          </cell>
          <cell r="E585">
            <v>51.67</v>
          </cell>
          <cell r="F585">
            <v>52.160000000000004</v>
          </cell>
          <cell r="G585">
            <v>52.6</v>
          </cell>
          <cell r="H585">
            <v>53.09</v>
          </cell>
          <cell r="I585">
            <v>55.39</v>
          </cell>
          <cell r="J585">
            <v>55.88</v>
          </cell>
        </row>
        <row r="586">
          <cell r="A586" t="str">
            <v>11 13</v>
          </cell>
          <cell r="B586">
            <v>11</v>
          </cell>
          <cell r="C586">
            <v>11.5</v>
          </cell>
          <cell r="D586">
            <v>13</v>
          </cell>
          <cell r="E586">
            <v>51.81</v>
          </cell>
          <cell r="F586">
            <v>52.300000000000004</v>
          </cell>
          <cell r="G586">
            <v>52.75</v>
          </cell>
          <cell r="H586">
            <v>53.24</v>
          </cell>
          <cell r="I586">
            <v>55.54</v>
          </cell>
          <cell r="J586">
            <v>56.03</v>
          </cell>
        </row>
        <row r="587">
          <cell r="A587" t="str">
            <v>11.5 13</v>
          </cell>
          <cell r="B587">
            <v>11.5</v>
          </cell>
          <cell r="C587">
            <v>12</v>
          </cell>
          <cell r="D587">
            <v>13</v>
          </cell>
          <cell r="E587">
            <v>51.97</v>
          </cell>
          <cell r="F587">
            <v>52.46</v>
          </cell>
          <cell r="G587">
            <v>52.9</v>
          </cell>
          <cell r="H587">
            <v>53.39</v>
          </cell>
          <cell r="I587">
            <v>55.7</v>
          </cell>
          <cell r="J587">
            <v>56.190000000000005</v>
          </cell>
        </row>
        <row r="588">
          <cell r="A588" t="str">
            <v>12 13</v>
          </cell>
          <cell r="B588">
            <v>12</v>
          </cell>
          <cell r="C588">
            <v>12.5</v>
          </cell>
          <cell r="D588">
            <v>13</v>
          </cell>
          <cell r="E588">
            <v>52.14</v>
          </cell>
          <cell r="F588">
            <v>52.63</v>
          </cell>
          <cell r="G588">
            <v>53.08</v>
          </cell>
          <cell r="H588">
            <v>53.57</v>
          </cell>
          <cell r="I588">
            <v>55.9</v>
          </cell>
          <cell r="J588">
            <v>56.39</v>
          </cell>
        </row>
        <row r="589">
          <cell r="A589" t="str">
            <v>12.5 13</v>
          </cell>
          <cell r="B589">
            <v>12.5</v>
          </cell>
          <cell r="C589">
            <v>13</v>
          </cell>
          <cell r="D589">
            <v>13</v>
          </cell>
          <cell r="E589">
            <v>52.31</v>
          </cell>
          <cell r="F589">
            <v>52.800000000000004</v>
          </cell>
          <cell r="G589">
            <v>53.25</v>
          </cell>
          <cell r="H589">
            <v>53.74</v>
          </cell>
          <cell r="I589">
            <v>56.09</v>
          </cell>
          <cell r="J589">
            <v>56.580000000000005</v>
          </cell>
        </row>
        <row r="590">
          <cell r="A590" t="str">
            <v>13 13</v>
          </cell>
          <cell r="B590">
            <v>13</v>
          </cell>
          <cell r="C590">
            <v>13.5</v>
          </cell>
          <cell r="D590">
            <v>13</v>
          </cell>
          <cell r="E590">
            <v>52.5</v>
          </cell>
          <cell r="F590">
            <v>52.99</v>
          </cell>
          <cell r="G590">
            <v>53.45</v>
          </cell>
          <cell r="H590">
            <v>53.940000000000005</v>
          </cell>
          <cell r="I590">
            <v>56.31</v>
          </cell>
          <cell r="J590">
            <v>56.800000000000004</v>
          </cell>
        </row>
        <row r="591">
          <cell r="A591" t="str">
            <v>13.5 13</v>
          </cell>
          <cell r="B591">
            <v>13.5</v>
          </cell>
          <cell r="C591">
            <v>14</v>
          </cell>
          <cell r="D591">
            <v>13</v>
          </cell>
          <cell r="E591">
            <v>52.68</v>
          </cell>
          <cell r="F591">
            <v>53.17</v>
          </cell>
          <cell r="G591">
            <v>53.63</v>
          </cell>
          <cell r="H591">
            <v>54.120000000000005</v>
          </cell>
          <cell r="I591">
            <v>56.5</v>
          </cell>
          <cell r="J591">
            <v>56.99</v>
          </cell>
        </row>
        <row r="592">
          <cell r="A592" t="str">
            <v>14 13</v>
          </cell>
          <cell r="B592">
            <v>14</v>
          </cell>
          <cell r="C592">
            <v>14.5</v>
          </cell>
          <cell r="D592">
            <v>13</v>
          </cell>
          <cell r="E592">
            <v>52.85</v>
          </cell>
          <cell r="F592">
            <v>53.34</v>
          </cell>
          <cell r="G592">
            <v>53.81</v>
          </cell>
          <cell r="H592">
            <v>54.300000000000004</v>
          </cell>
          <cell r="I592">
            <v>56.68</v>
          </cell>
          <cell r="J592">
            <v>57.17</v>
          </cell>
        </row>
        <row r="593">
          <cell r="A593" t="str">
            <v>14.5 13</v>
          </cell>
          <cell r="B593">
            <v>14.5</v>
          </cell>
          <cell r="C593">
            <v>15</v>
          </cell>
          <cell r="D593">
            <v>13</v>
          </cell>
          <cell r="E593">
            <v>53.01</v>
          </cell>
          <cell r="F593">
            <v>53.5</v>
          </cell>
          <cell r="G593">
            <v>53.97</v>
          </cell>
          <cell r="H593">
            <v>54.46</v>
          </cell>
          <cell r="I593">
            <v>56.86</v>
          </cell>
          <cell r="J593">
            <v>57.35</v>
          </cell>
        </row>
        <row r="594">
          <cell r="A594" t="str">
            <v>15 13</v>
          </cell>
          <cell r="B594">
            <v>15</v>
          </cell>
          <cell r="C594">
            <v>15.5</v>
          </cell>
          <cell r="D594">
            <v>13</v>
          </cell>
          <cell r="E594">
            <v>53.28</v>
          </cell>
          <cell r="F594">
            <v>53.77</v>
          </cell>
          <cell r="G594">
            <v>54.24</v>
          </cell>
          <cell r="H594">
            <v>54.730000000000004</v>
          </cell>
          <cell r="I594">
            <v>57.15</v>
          </cell>
          <cell r="J594">
            <v>57.64</v>
          </cell>
        </row>
        <row r="595">
          <cell r="A595" t="str">
            <v>15.5 13</v>
          </cell>
          <cell r="B595">
            <v>15.5</v>
          </cell>
          <cell r="C595">
            <v>16</v>
          </cell>
          <cell r="D595">
            <v>13</v>
          </cell>
          <cell r="E595">
            <v>53.49</v>
          </cell>
          <cell r="F595">
            <v>53.980000000000004</v>
          </cell>
          <cell r="G595">
            <v>54.46</v>
          </cell>
          <cell r="H595">
            <v>54.95</v>
          </cell>
          <cell r="I595">
            <v>57.4</v>
          </cell>
          <cell r="J595">
            <v>57.89</v>
          </cell>
        </row>
        <row r="596">
          <cell r="A596" t="str">
            <v>16 13</v>
          </cell>
          <cell r="B596">
            <v>16</v>
          </cell>
          <cell r="C596">
            <v>16.5</v>
          </cell>
          <cell r="D596">
            <v>13</v>
          </cell>
          <cell r="E596">
            <v>53.72</v>
          </cell>
          <cell r="F596">
            <v>54.21</v>
          </cell>
          <cell r="G596">
            <v>54.7</v>
          </cell>
          <cell r="H596">
            <v>55.190000000000005</v>
          </cell>
          <cell r="I596">
            <v>57.65</v>
          </cell>
          <cell r="J596">
            <v>58.14</v>
          </cell>
        </row>
        <row r="597">
          <cell r="A597" t="str">
            <v>16.5 13</v>
          </cell>
          <cell r="B597">
            <v>16.5</v>
          </cell>
          <cell r="C597">
            <v>17</v>
          </cell>
          <cell r="D597">
            <v>13</v>
          </cell>
          <cell r="E597">
            <v>54.08</v>
          </cell>
          <cell r="F597">
            <v>54.57</v>
          </cell>
          <cell r="G597">
            <v>55.06</v>
          </cell>
          <cell r="H597">
            <v>55.550000000000004</v>
          </cell>
          <cell r="I597">
            <v>58.05</v>
          </cell>
          <cell r="J597">
            <v>58.54</v>
          </cell>
        </row>
        <row r="598">
          <cell r="A598" t="str">
            <v>17 13</v>
          </cell>
          <cell r="B598">
            <v>17</v>
          </cell>
          <cell r="C598">
            <v>17.5</v>
          </cell>
          <cell r="D598">
            <v>13</v>
          </cell>
          <cell r="E598">
            <v>54.65</v>
          </cell>
          <cell r="F598">
            <v>55.14</v>
          </cell>
          <cell r="G598">
            <v>55.64</v>
          </cell>
          <cell r="H598">
            <v>56.13</v>
          </cell>
          <cell r="I598">
            <v>58.65</v>
          </cell>
          <cell r="J598">
            <v>59.14</v>
          </cell>
        </row>
        <row r="599">
          <cell r="A599" t="str">
            <v>17.5 13</v>
          </cell>
          <cell r="B599">
            <v>17.5</v>
          </cell>
          <cell r="C599">
            <v>18</v>
          </cell>
          <cell r="D599">
            <v>13</v>
          </cell>
          <cell r="E599">
            <v>55.21</v>
          </cell>
          <cell r="F599">
            <v>55.7</v>
          </cell>
          <cell r="G599">
            <v>56.21</v>
          </cell>
          <cell r="H599">
            <v>56.7</v>
          </cell>
          <cell r="I599">
            <v>59.27</v>
          </cell>
          <cell r="J599">
            <v>59.760000000000005</v>
          </cell>
        </row>
        <row r="600">
          <cell r="A600" t="str">
            <v>18 13</v>
          </cell>
          <cell r="B600">
            <v>18</v>
          </cell>
          <cell r="C600">
            <v>18.5</v>
          </cell>
          <cell r="D600">
            <v>13</v>
          </cell>
          <cell r="E600">
            <v>55.77</v>
          </cell>
          <cell r="F600">
            <v>56.260000000000005</v>
          </cell>
          <cell r="G600">
            <v>56.77</v>
          </cell>
          <cell r="H600">
            <v>57.260000000000005</v>
          </cell>
          <cell r="I600">
            <v>59.89</v>
          </cell>
          <cell r="J600">
            <v>60.38</v>
          </cell>
        </row>
        <row r="601">
          <cell r="A601" t="str">
            <v>18.5 13</v>
          </cell>
          <cell r="B601">
            <v>18.5</v>
          </cell>
          <cell r="C601">
            <v>19</v>
          </cell>
          <cell r="D601">
            <v>13</v>
          </cell>
          <cell r="E601">
            <v>56.34</v>
          </cell>
          <cell r="F601">
            <v>56.830000000000005</v>
          </cell>
          <cell r="G601">
            <v>57.37</v>
          </cell>
          <cell r="H601">
            <v>57.86</v>
          </cell>
          <cell r="I601">
            <v>60.53</v>
          </cell>
          <cell r="J601">
            <v>61.02</v>
          </cell>
        </row>
        <row r="602">
          <cell r="A602" t="str">
            <v>19 13</v>
          </cell>
          <cell r="B602">
            <v>19</v>
          </cell>
          <cell r="C602">
            <v>19.5</v>
          </cell>
          <cell r="D602">
            <v>13</v>
          </cell>
          <cell r="E602">
            <v>56.96</v>
          </cell>
          <cell r="F602">
            <v>57.45</v>
          </cell>
          <cell r="G602">
            <v>57.99</v>
          </cell>
          <cell r="H602">
            <v>58.480000000000004</v>
          </cell>
          <cell r="I602">
            <v>61.18</v>
          </cell>
          <cell r="J602">
            <v>61.67</v>
          </cell>
        </row>
        <row r="603">
          <cell r="A603" t="str">
            <v>19.5 13</v>
          </cell>
          <cell r="B603">
            <v>19.5</v>
          </cell>
          <cell r="C603">
            <v>20</v>
          </cell>
          <cell r="D603">
            <v>13</v>
          </cell>
          <cell r="E603">
            <v>57.6</v>
          </cell>
          <cell r="F603">
            <v>58.09</v>
          </cell>
          <cell r="G603">
            <v>58.65</v>
          </cell>
          <cell r="H603">
            <v>59.14</v>
          </cell>
          <cell r="I603">
            <v>61.88</v>
          </cell>
          <cell r="J603">
            <v>62.370000000000005</v>
          </cell>
        </row>
        <row r="604">
          <cell r="A604" t="str">
            <v>20 13</v>
          </cell>
          <cell r="B604">
            <v>20</v>
          </cell>
          <cell r="C604">
            <v>20.5</v>
          </cell>
          <cell r="D604">
            <v>13</v>
          </cell>
          <cell r="E604">
            <v>58.22</v>
          </cell>
          <cell r="F604">
            <v>58.71</v>
          </cell>
          <cell r="G604">
            <v>59.28</v>
          </cell>
          <cell r="H604">
            <v>59.77</v>
          </cell>
          <cell r="I604">
            <v>62.56</v>
          </cell>
          <cell r="J604">
            <v>63.050000000000004</v>
          </cell>
        </row>
        <row r="605">
          <cell r="A605" t="str">
            <v>20.5 13</v>
          </cell>
          <cell r="B605">
            <v>20.5</v>
          </cell>
          <cell r="C605">
            <v>21</v>
          </cell>
          <cell r="D605">
            <v>13</v>
          </cell>
          <cell r="E605">
            <v>58.82</v>
          </cell>
          <cell r="F605">
            <v>59.31</v>
          </cell>
          <cell r="G605">
            <v>59.9</v>
          </cell>
          <cell r="H605">
            <v>60.39</v>
          </cell>
          <cell r="I605">
            <v>63.2</v>
          </cell>
          <cell r="J605">
            <v>63.690000000000005</v>
          </cell>
        </row>
        <row r="606">
          <cell r="A606" t="str">
            <v>21 13</v>
          </cell>
          <cell r="B606">
            <v>21</v>
          </cell>
          <cell r="C606">
            <v>21.5</v>
          </cell>
          <cell r="D606">
            <v>13</v>
          </cell>
          <cell r="E606">
            <v>59.41</v>
          </cell>
          <cell r="F606">
            <v>59.9</v>
          </cell>
          <cell r="G606">
            <v>60.49</v>
          </cell>
          <cell r="H606">
            <v>60.980000000000004</v>
          </cell>
          <cell r="I606">
            <v>63.83</v>
          </cell>
          <cell r="J606">
            <v>64.319999999999993</v>
          </cell>
        </row>
        <row r="607">
          <cell r="A607" t="str">
            <v>21.5 13</v>
          </cell>
          <cell r="B607">
            <v>21.5</v>
          </cell>
          <cell r="C607">
            <v>22</v>
          </cell>
          <cell r="D607">
            <v>13</v>
          </cell>
          <cell r="E607">
            <v>59.97</v>
          </cell>
          <cell r="F607">
            <v>60.46</v>
          </cell>
          <cell r="G607">
            <v>61.07</v>
          </cell>
          <cell r="H607">
            <v>61.56</v>
          </cell>
          <cell r="I607">
            <v>64.44</v>
          </cell>
          <cell r="J607">
            <v>64.929999999999993</v>
          </cell>
        </row>
        <row r="608">
          <cell r="A608" t="str">
            <v>22 13</v>
          </cell>
          <cell r="B608">
            <v>22</v>
          </cell>
          <cell r="C608">
            <v>22.5</v>
          </cell>
          <cell r="D608">
            <v>13</v>
          </cell>
          <cell r="E608">
            <v>60.52</v>
          </cell>
          <cell r="F608">
            <v>61.010000000000005</v>
          </cell>
          <cell r="G608">
            <v>61.62</v>
          </cell>
          <cell r="H608">
            <v>62.11</v>
          </cell>
          <cell r="I608">
            <v>65.05</v>
          </cell>
          <cell r="J608">
            <v>65.539999999999992</v>
          </cell>
        </row>
        <row r="609">
          <cell r="A609" t="str">
            <v>22.5 13</v>
          </cell>
          <cell r="B609">
            <v>22.5</v>
          </cell>
          <cell r="C609">
            <v>23</v>
          </cell>
          <cell r="D609">
            <v>13</v>
          </cell>
          <cell r="E609">
            <v>61.04</v>
          </cell>
          <cell r="F609">
            <v>61.53</v>
          </cell>
          <cell r="G609">
            <v>62.16</v>
          </cell>
          <cell r="H609">
            <v>62.65</v>
          </cell>
          <cell r="I609">
            <v>65.650000000000006</v>
          </cell>
          <cell r="J609">
            <v>66.14</v>
          </cell>
        </row>
        <row r="610">
          <cell r="A610" t="str">
            <v>23 13</v>
          </cell>
          <cell r="B610">
            <v>23</v>
          </cell>
          <cell r="C610">
            <v>23.5</v>
          </cell>
          <cell r="D610">
            <v>13</v>
          </cell>
          <cell r="E610">
            <v>61.57</v>
          </cell>
          <cell r="F610">
            <v>62.06</v>
          </cell>
          <cell r="G610">
            <v>62.7</v>
          </cell>
          <cell r="H610">
            <v>63.190000000000005</v>
          </cell>
          <cell r="I610">
            <v>66.22</v>
          </cell>
          <cell r="J610">
            <v>66.709999999999994</v>
          </cell>
        </row>
        <row r="611">
          <cell r="A611" t="str">
            <v>23.5 13</v>
          </cell>
          <cell r="B611">
            <v>23.5</v>
          </cell>
          <cell r="C611">
            <v>24</v>
          </cell>
          <cell r="D611">
            <v>13</v>
          </cell>
          <cell r="E611">
            <v>62.09</v>
          </cell>
          <cell r="F611">
            <v>62.580000000000005</v>
          </cell>
          <cell r="G611">
            <v>63.23</v>
          </cell>
          <cell r="H611">
            <v>63.72</v>
          </cell>
          <cell r="I611">
            <v>66.77</v>
          </cell>
          <cell r="J611">
            <v>67.259999999999991</v>
          </cell>
        </row>
        <row r="612">
          <cell r="A612" t="str">
            <v>24 13</v>
          </cell>
          <cell r="B612">
            <v>24</v>
          </cell>
          <cell r="C612">
            <v>24.5</v>
          </cell>
          <cell r="D612">
            <v>13</v>
          </cell>
          <cell r="E612">
            <v>62.59</v>
          </cell>
          <cell r="F612">
            <v>63.080000000000005</v>
          </cell>
          <cell r="G612">
            <v>63.74</v>
          </cell>
          <cell r="H612">
            <v>64.23</v>
          </cell>
          <cell r="I612">
            <v>67.3</v>
          </cell>
          <cell r="J612">
            <v>67.789999999999992</v>
          </cell>
        </row>
        <row r="613">
          <cell r="A613" t="str">
            <v>24.5 13</v>
          </cell>
          <cell r="B613">
            <v>24.5</v>
          </cell>
          <cell r="C613">
            <v>25</v>
          </cell>
          <cell r="D613">
            <v>13</v>
          </cell>
          <cell r="E613">
            <v>63.07</v>
          </cell>
          <cell r="F613">
            <v>63.56</v>
          </cell>
          <cell r="G613">
            <v>64.22</v>
          </cell>
          <cell r="H613">
            <v>64.709999999999994</v>
          </cell>
          <cell r="I613">
            <v>67.81</v>
          </cell>
          <cell r="J613">
            <v>68.3</v>
          </cell>
        </row>
        <row r="614">
          <cell r="A614" t="str">
            <v>25 13</v>
          </cell>
          <cell r="B614">
            <v>25</v>
          </cell>
          <cell r="C614" t="str">
            <v>&amp; Over</v>
          </cell>
          <cell r="D614">
            <v>13</v>
          </cell>
          <cell r="E614">
            <v>63.53</v>
          </cell>
          <cell r="F614">
            <v>64.02</v>
          </cell>
          <cell r="G614">
            <v>64.7</v>
          </cell>
          <cell r="H614">
            <v>65.19</v>
          </cell>
          <cell r="I614">
            <v>68.3</v>
          </cell>
          <cell r="J614">
            <v>68.789999999999992</v>
          </cell>
        </row>
        <row r="615">
          <cell r="A615" t="str">
            <v>0 14</v>
          </cell>
          <cell r="B615">
            <v>0</v>
          </cell>
          <cell r="C615">
            <v>0.5</v>
          </cell>
          <cell r="D615">
            <v>14</v>
          </cell>
          <cell r="E615">
            <v>25.82</v>
          </cell>
          <cell r="F615">
            <v>26.31</v>
          </cell>
          <cell r="G615">
            <v>26.26</v>
          </cell>
          <cell r="H615">
            <v>26.75</v>
          </cell>
          <cell r="I615">
            <v>27.19</v>
          </cell>
          <cell r="J615">
            <v>27.68</v>
          </cell>
        </row>
        <row r="616">
          <cell r="A616" t="str">
            <v>0.5 14</v>
          </cell>
          <cell r="B616">
            <v>0.5</v>
          </cell>
          <cell r="C616">
            <v>1</v>
          </cell>
          <cell r="D616">
            <v>14</v>
          </cell>
          <cell r="E616">
            <v>28.05</v>
          </cell>
          <cell r="F616">
            <v>28.54</v>
          </cell>
          <cell r="G616">
            <v>28.52</v>
          </cell>
          <cell r="H616">
            <v>29.009999999999998</v>
          </cell>
          <cell r="I616">
            <v>29.62</v>
          </cell>
          <cell r="J616">
            <v>30.11</v>
          </cell>
        </row>
        <row r="617">
          <cell r="A617" t="str">
            <v>1 14</v>
          </cell>
          <cell r="B617">
            <v>1</v>
          </cell>
          <cell r="C617">
            <v>1.5</v>
          </cell>
          <cell r="D617">
            <v>14</v>
          </cell>
          <cell r="E617">
            <v>30.3</v>
          </cell>
          <cell r="F617">
            <v>30.79</v>
          </cell>
          <cell r="G617">
            <v>30.81</v>
          </cell>
          <cell r="H617">
            <v>31.299999999999997</v>
          </cell>
          <cell r="I617">
            <v>32.08</v>
          </cell>
          <cell r="J617">
            <v>32.57</v>
          </cell>
        </row>
        <row r="618">
          <cell r="A618" t="str">
            <v>1.5 14</v>
          </cell>
          <cell r="B618">
            <v>1.5</v>
          </cell>
          <cell r="C618">
            <v>2</v>
          </cell>
          <cell r="D618">
            <v>14</v>
          </cell>
          <cell r="E618">
            <v>32.299999999999997</v>
          </cell>
          <cell r="F618">
            <v>32.79</v>
          </cell>
          <cell r="G618">
            <v>32.86</v>
          </cell>
          <cell r="H618">
            <v>33.35</v>
          </cell>
          <cell r="I618">
            <v>34.270000000000003</v>
          </cell>
          <cell r="J618">
            <v>34.760000000000005</v>
          </cell>
        </row>
        <row r="619">
          <cell r="A619" t="str">
            <v>2 14</v>
          </cell>
          <cell r="B619">
            <v>2</v>
          </cell>
          <cell r="C619">
            <v>2.5</v>
          </cell>
          <cell r="D619">
            <v>14</v>
          </cell>
          <cell r="E619">
            <v>34.340000000000003</v>
          </cell>
          <cell r="F619">
            <v>34.830000000000005</v>
          </cell>
          <cell r="G619">
            <v>34.950000000000003</v>
          </cell>
          <cell r="H619">
            <v>35.440000000000005</v>
          </cell>
          <cell r="I619">
            <v>36.51</v>
          </cell>
          <cell r="J619">
            <v>37</v>
          </cell>
        </row>
        <row r="620">
          <cell r="A620" t="str">
            <v>2.5 14</v>
          </cell>
          <cell r="B620">
            <v>2.5</v>
          </cell>
          <cell r="C620">
            <v>3</v>
          </cell>
          <cell r="D620">
            <v>14</v>
          </cell>
          <cell r="E620">
            <v>36.6</v>
          </cell>
          <cell r="F620">
            <v>37.090000000000003</v>
          </cell>
          <cell r="G620">
            <v>37.25</v>
          </cell>
          <cell r="H620">
            <v>37.74</v>
          </cell>
          <cell r="I620">
            <v>38.979999999999997</v>
          </cell>
          <cell r="J620">
            <v>39.47</v>
          </cell>
        </row>
        <row r="621">
          <cell r="A621" t="str">
            <v>3 14</v>
          </cell>
          <cell r="B621">
            <v>3</v>
          </cell>
          <cell r="C621">
            <v>3.5</v>
          </cell>
          <cell r="D621">
            <v>14</v>
          </cell>
          <cell r="E621">
            <v>38.86</v>
          </cell>
          <cell r="F621">
            <v>39.35</v>
          </cell>
          <cell r="G621">
            <v>39.54</v>
          </cell>
          <cell r="H621">
            <v>40.03</v>
          </cell>
          <cell r="I621">
            <v>41.44</v>
          </cell>
          <cell r="J621">
            <v>41.93</v>
          </cell>
        </row>
        <row r="622">
          <cell r="A622" t="str">
            <v>3.5 14</v>
          </cell>
          <cell r="B622">
            <v>3.5</v>
          </cell>
          <cell r="C622">
            <v>4</v>
          </cell>
          <cell r="D622">
            <v>14</v>
          </cell>
          <cell r="E622">
            <v>40.99</v>
          </cell>
          <cell r="F622">
            <v>41.480000000000004</v>
          </cell>
          <cell r="G622">
            <v>41.72</v>
          </cell>
          <cell r="H622">
            <v>42.21</v>
          </cell>
          <cell r="I622">
            <v>43.77</v>
          </cell>
          <cell r="J622">
            <v>44.260000000000005</v>
          </cell>
        </row>
        <row r="623">
          <cell r="A623" t="str">
            <v>4 14</v>
          </cell>
          <cell r="B623">
            <v>4</v>
          </cell>
          <cell r="C623">
            <v>4.5</v>
          </cell>
          <cell r="D623">
            <v>14</v>
          </cell>
          <cell r="E623">
            <v>42.85</v>
          </cell>
          <cell r="F623">
            <v>43.34</v>
          </cell>
          <cell r="G623">
            <v>43.62</v>
          </cell>
          <cell r="H623">
            <v>44.11</v>
          </cell>
          <cell r="I623">
            <v>45.8</v>
          </cell>
          <cell r="J623">
            <v>46.29</v>
          </cell>
        </row>
        <row r="624">
          <cell r="A624" t="str">
            <v>4.5 14</v>
          </cell>
          <cell r="B624">
            <v>4.5</v>
          </cell>
          <cell r="C624">
            <v>5</v>
          </cell>
          <cell r="D624">
            <v>14</v>
          </cell>
          <cell r="E624">
            <v>44.48</v>
          </cell>
          <cell r="F624">
            <v>44.97</v>
          </cell>
          <cell r="G624">
            <v>45.27</v>
          </cell>
          <cell r="H624">
            <v>45.760000000000005</v>
          </cell>
          <cell r="I624">
            <v>47.56</v>
          </cell>
          <cell r="J624">
            <v>48.050000000000004</v>
          </cell>
        </row>
        <row r="625">
          <cell r="A625" t="str">
            <v>5 14</v>
          </cell>
          <cell r="B625">
            <v>5</v>
          </cell>
          <cell r="C625">
            <v>5.5</v>
          </cell>
          <cell r="D625">
            <v>14</v>
          </cell>
          <cell r="E625">
            <v>45.87</v>
          </cell>
          <cell r="F625">
            <v>46.36</v>
          </cell>
          <cell r="G625">
            <v>46.68</v>
          </cell>
          <cell r="H625">
            <v>47.17</v>
          </cell>
          <cell r="I625">
            <v>49.09</v>
          </cell>
          <cell r="J625">
            <v>49.580000000000005</v>
          </cell>
        </row>
        <row r="626">
          <cell r="A626" t="str">
            <v>5.5 14</v>
          </cell>
          <cell r="B626">
            <v>5.5</v>
          </cell>
          <cell r="C626">
            <v>6</v>
          </cell>
          <cell r="D626">
            <v>14</v>
          </cell>
          <cell r="E626">
            <v>47.05</v>
          </cell>
          <cell r="F626">
            <v>47.54</v>
          </cell>
          <cell r="G626">
            <v>47.89</v>
          </cell>
          <cell r="H626">
            <v>48.38</v>
          </cell>
          <cell r="I626">
            <v>50.37</v>
          </cell>
          <cell r="J626">
            <v>50.86</v>
          </cell>
        </row>
        <row r="627">
          <cell r="A627" t="str">
            <v>6 14</v>
          </cell>
          <cell r="B627">
            <v>6</v>
          </cell>
          <cell r="C627">
            <v>6.5</v>
          </cell>
          <cell r="D627">
            <v>14</v>
          </cell>
          <cell r="E627">
            <v>48.03</v>
          </cell>
          <cell r="F627">
            <v>48.52</v>
          </cell>
          <cell r="G627">
            <v>48.9</v>
          </cell>
          <cell r="H627">
            <v>49.39</v>
          </cell>
          <cell r="I627">
            <v>51.45</v>
          </cell>
          <cell r="J627">
            <v>51.940000000000005</v>
          </cell>
        </row>
        <row r="628">
          <cell r="A628" t="str">
            <v>6.5 14</v>
          </cell>
          <cell r="B628">
            <v>6.5</v>
          </cell>
          <cell r="C628">
            <v>7</v>
          </cell>
          <cell r="D628">
            <v>14</v>
          </cell>
          <cell r="E628">
            <v>48.85</v>
          </cell>
          <cell r="F628">
            <v>49.34</v>
          </cell>
          <cell r="G628">
            <v>49.73</v>
          </cell>
          <cell r="H628">
            <v>50.22</v>
          </cell>
          <cell r="I628">
            <v>52.34</v>
          </cell>
          <cell r="J628">
            <v>52.830000000000005</v>
          </cell>
        </row>
        <row r="629">
          <cell r="A629" t="str">
            <v>7 14</v>
          </cell>
          <cell r="B629">
            <v>7</v>
          </cell>
          <cell r="C629">
            <v>7.5</v>
          </cell>
          <cell r="D629">
            <v>14</v>
          </cell>
          <cell r="E629">
            <v>49.5</v>
          </cell>
          <cell r="F629">
            <v>49.99</v>
          </cell>
          <cell r="G629">
            <v>50.39</v>
          </cell>
          <cell r="H629">
            <v>50.88</v>
          </cell>
          <cell r="I629">
            <v>53.06</v>
          </cell>
          <cell r="J629">
            <v>53.550000000000004</v>
          </cell>
        </row>
        <row r="630">
          <cell r="A630" t="str">
            <v>7.5 14</v>
          </cell>
          <cell r="B630">
            <v>7.5</v>
          </cell>
          <cell r="C630">
            <v>8</v>
          </cell>
          <cell r="D630">
            <v>14</v>
          </cell>
          <cell r="E630">
            <v>50.01</v>
          </cell>
          <cell r="F630">
            <v>50.5</v>
          </cell>
          <cell r="G630">
            <v>50.92</v>
          </cell>
          <cell r="H630">
            <v>51.410000000000004</v>
          </cell>
          <cell r="I630">
            <v>53.61</v>
          </cell>
          <cell r="J630">
            <v>54.1</v>
          </cell>
        </row>
        <row r="631">
          <cell r="A631" t="str">
            <v>8 14</v>
          </cell>
          <cell r="B631">
            <v>8</v>
          </cell>
          <cell r="C631">
            <v>8.5</v>
          </cell>
          <cell r="D631">
            <v>14</v>
          </cell>
          <cell r="E631">
            <v>50.39</v>
          </cell>
          <cell r="F631">
            <v>50.88</v>
          </cell>
          <cell r="G631">
            <v>51.3</v>
          </cell>
          <cell r="H631">
            <v>51.79</v>
          </cell>
          <cell r="I631">
            <v>54.01</v>
          </cell>
          <cell r="J631">
            <v>54.5</v>
          </cell>
        </row>
        <row r="632">
          <cell r="A632" t="str">
            <v>8.5 14</v>
          </cell>
          <cell r="B632">
            <v>8.5</v>
          </cell>
          <cell r="C632">
            <v>9</v>
          </cell>
          <cell r="D632">
            <v>14</v>
          </cell>
          <cell r="E632">
            <v>50.72</v>
          </cell>
          <cell r="F632">
            <v>51.21</v>
          </cell>
          <cell r="G632">
            <v>51.64</v>
          </cell>
          <cell r="H632">
            <v>52.13</v>
          </cell>
          <cell r="I632">
            <v>54.38</v>
          </cell>
          <cell r="J632">
            <v>54.870000000000005</v>
          </cell>
        </row>
        <row r="633">
          <cell r="A633" t="str">
            <v>9 14</v>
          </cell>
          <cell r="B633">
            <v>9</v>
          </cell>
          <cell r="C633">
            <v>9.5</v>
          </cell>
          <cell r="D633">
            <v>14</v>
          </cell>
          <cell r="E633">
            <v>50.96</v>
          </cell>
          <cell r="F633">
            <v>51.45</v>
          </cell>
          <cell r="G633">
            <v>51.88</v>
          </cell>
          <cell r="H633">
            <v>52.370000000000005</v>
          </cell>
          <cell r="I633">
            <v>54.63</v>
          </cell>
          <cell r="J633">
            <v>55.120000000000005</v>
          </cell>
        </row>
        <row r="634">
          <cell r="A634" t="str">
            <v>9.5 14</v>
          </cell>
          <cell r="B634">
            <v>9.5</v>
          </cell>
          <cell r="C634">
            <v>10</v>
          </cell>
          <cell r="D634">
            <v>14</v>
          </cell>
          <cell r="E634">
            <v>51.15</v>
          </cell>
          <cell r="F634">
            <v>51.64</v>
          </cell>
          <cell r="G634">
            <v>52.08</v>
          </cell>
          <cell r="H634">
            <v>52.57</v>
          </cell>
          <cell r="I634">
            <v>54.83</v>
          </cell>
          <cell r="J634">
            <v>55.32</v>
          </cell>
        </row>
        <row r="635">
          <cell r="A635" t="str">
            <v>10 14</v>
          </cell>
          <cell r="B635">
            <v>10</v>
          </cell>
          <cell r="C635">
            <v>10.5</v>
          </cell>
          <cell r="D635">
            <v>14</v>
          </cell>
          <cell r="E635">
            <v>51.32</v>
          </cell>
          <cell r="F635">
            <v>51.81</v>
          </cell>
          <cell r="G635">
            <v>52.25</v>
          </cell>
          <cell r="H635">
            <v>52.74</v>
          </cell>
          <cell r="I635">
            <v>55.02</v>
          </cell>
          <cell r="J635">
            <v>55.510000000000005</v>
          </cell>
        </row>
        <row r="636">
          <cell r="A636" t="str">
            <v>10.5 14</v>
          </cell>
          <cell r="B636">
            <v>10.5</v>
          </cell>
          <cell r="C636">
            <v>11</v>
          </cell>
          <cell r="D636">
            <v>14</v>
          </cell>
          <cell r="E636">
            <v>51.48</v>
          </cell>
          <cell r="F636">
            <v>51.97</v>
          </cell>
          <cell r="G636">
            <v>52.41</v>
          </cell>
          <cell r="H636">
            <v>52.9</v>
          </cell>
          <cell r="I636">
            <v>55.2</v>
          </cell>
          <cell r="J636">
            <v>55.690000000000005</v>
          </cell>
        </row>
        <row r="637">
          <cell r="A637" t="str">
            <v>11 14</v>
          </cell>
          <cell r="B637">
            <v>11</v>
          </cell>
          <cell r="C637">
            <v>11.5</v>
          </cell>
          <cell r="D637">
            <v>14</v>
          </cell>
          <cell r="E637">
            <v>51.62</v>
          </cell>
          <cell r="F637">
            <v>52.11</v>
          </cell>
          <cell r="G637">
            <v>52.56</v>
          </cell>
          <cell r="H637">
            <v>53.050000000000004</v>
          </cell>
          <cell r="I637">
            <v>55.35</v>
          </cell>
          <cell r="J637">
            <v>55.84</v>
          </cell>
        </row>
        <row r="638">
          <cell r="A638" t="str">
            <v>11.5 14</v>
          </cell>
          <cell r="B638">
            <v>11.5</v>
          </cell>
          <cell r="C638">
            <v>12</v>
          </cell>
          <cell r="D638">
            <v>14</v>
          </cell>
          <cell r="E638">
            <v>51.78</v>
          </cell>
          <cell r="F638">
            <v>52.27</v>
          </cell>
          <cell r="G638">
            <v>52.71</v>
          </cell>
          <cell r="H638">
            <v>53.2</v>
          </cell>
          <cell r="I638">
            <v>55.51</v>
          </cell>
          <cell r="J638">
            <v>56</v>
          </cell>
        </row>
        <row r="639">
          <cell r="A639" t="str">
            <v>12 14</v>
          </cell>
          <cell r="B639">
            <v>12</v>
          </cell>
          <cell r="C639">
            <v>12.5</v>
          </cell>
          <cell r="D639">
            <v>14</v>
          </cell>
          <cell r="E639">
            <v>51.95</v>
          </cell>
          <cell r="F639">
            <v>52.440000000000005</v>
          </cell>
          <cell r="G639">
            <v>52.89</v>
          </cell>
          <cell r="H639">
            <v>53.38</v>
          </cell>
          <cell r="I639">
            <v>55.71</v>
          </cell>
          <cell r="J639">
            <v>56.2</v>
          </cell>
        </row>
        <row r="640">
          <cell r="A640" t="str">
            <v>12.5 14</v>
          </cell>
          <cell r="B640">
            <v>12.5</v>
          </cell>
          <cell r="C640">
            <v>13</v>
          </cell>
          <cell r="D640">
            <v>14</v>
          </cell>
          <cell r="E640">
            <v>52.12</v>
          </cell>
          <cell r="F640">
            <v>52.61</v>
          </cell>
          <cell r="G640">
            <v>53.06</v>
          </cell>
          <cell r="H640">
            <v>53.550000000000004</v>
          </cell>
          <cell r="I640">
            <v>55.9</v>
          </cell>
          <cell r="J640">
            <v>56.39</v>
          </cell>
        </row>
        <row r="641">
          <cell r="A641" t="str">
            <v>13 14</v>
          </cell>
          <cell r="B641">
            <v>13</v>
          </cell>
          <cell r="C641">
            <v>13.5</v>
          </cell>
          <cell r="D641">
            <v>14</v>
          </cell>
          <cell r="E641">
            <v>52.31</v>
          </cell>
          <cell r="F641">
            <v>52.800000000000004</v>
          </cell>
          <cell r="G641">
            <v>53.26</v>
          </cell>
          <cell r="H641">
            <v>53.75</v>
          </cell>
          <cell r="I641">
            <v>56.12</v>
          </cell>
          <cell r="J641">
            <v>56.61</v>
          </cell>
        </row>
        <row r="642">
          <cell r="A642" t="str">
            <v>13.5 14</v>
          </cell>
          <cell r="B642">
            <v>13.5</v>
          </cell>
          <cell r="C642">
            <v>14</v>
          </cell>
          <cell r="D642">
            <v>14</v>
          </cell>
          <cell r="E642">
            <v>52.49</v>
          </cell>
          <cell r="F642">
            <v>52.980000000000004</v>
          </cell>
          <cell r="G642">
            <v>53.44</v>
          </cell>
          <cell r="H642">
            <v>53.93</v>
          </cell>
          <cell r="I642">
            <v>56.31</v>
          </cell>
          <cell r="J642">
            <v>56.800000000000004</v>
          </cell>
        </row>
        <row r="643">
          <cell r="A643" t="str">
            <v>14 14</v>
          </cell>
          <cell r="B643">
            <v>14</v>
          </cell>
          <cell r="C643">
            <v>14.5</v>
          </cell>
          <cell r="D643">
            <v>14</v>
          </cell>
          <cell r="E643">
            <v>52.66</v>
          </cell>
          <cell r="F643">
            <v>53.15</v>
          </cell>
          <cell r="G643">
            <v>53.62</v>
          </cell>
          <cell r="H643">
            <v>54.11</v>
          </cell>
          <cell r="I643">
            <v>56.49</v>
          </cell>
          <cell r="J643">
            <v>56.980000000000004</v>
          </cell>
        </row>
        <row r="644">
          <cell r="A644" t="str">
            <v>14.5 14</v>
          </cell>
          <cell r="B644">
            <v>14.5</v>
          </cell>
          <cell r="C644">
            <v>15</v>
          </cell>
          <cell r="D644">
            <v>14</v>
          </cell>
          <cell r="E644">
            <v>52.82</v>
          </cell>
          <cell r="F644">
            <v>53.31</v>
          </cell>
          <cell r="G644">
            <v>53.78</v>
          </cell>
          <cell r="H644">
            <v>54.27</v>
          </cell>
          <cell r="I644">
            <v>56.67</v>
          </cell>
          <cell r="J644">
            <v>57.160000000000004</v>
          </cell>
        </row>
        <row r="645">
          <cell r="A645" t="str">
            <v>15 14</v>
          </cell>
          <cell r="B645">
            <v>15</v>
          </cell>
          <cell r="C645">
            <v>15.5</v>
          </cell>
          <cell r="D645">
            <v>14</v>
          </cell>
          <cell r="E645">
            <v>53.09</v>
          </cell>
          <cell r="F645">
            <v>53.580000000000005</v>
          </cell>
          <cell r="G645">
            <v>54.05</v>
          </cell>
          <cell r="H645">
            <v>54.54</v>
          </cell>
          <cell r="I645">
            <v>56.96</v>
          </cell>
          <cell r="J645">
            <v>57.45</v>
          </cell>
        </row>
        <row r="646">
          <cell r="A646" t="str">
            <v>15.5 14</v>
          </cell>
          <cell r="B646">
            <v>15.5</v>
          </cell>
          <cell r="C646">
            <v>16</v>
          </cell>
          <cell r="D646">
            <v>14</v>
          </cell>
          <cell r="E646">
            <v>53.3</v>
          </cell>
          <cell r="F646">
            <v>53.79</v>
          </cell>
          <cell r="G646">
            <v>54.27</v>
          </cell>
          <cell r="H646">
            <v>54.760000000000005</v>
          </cell>
          <cell r="I646">
            <v>57.21</v>
          </cell>
          <cell r="J646">
            <v>57.7</v>
          </cell>
        </row>
        <row r="647">
          <cell r="A647" t="str">
            <v>16 14</v>
          </cell>
          <cell r="B647">
            <v>16</v>
          </cell>
          <cell r="C647">
            <v>16.5</v>
          </cell>
          <cell r="D647">
            <v>14</v>
          </cell>
          <cell r="E647">
            <v>53.53</v>
          </cell>
          <cell r="F647">
            <v>54.02</v>
          </cell>
          <cell r="G647">
            <v>54.51</v>
          </cell>
          <cell r="H647">
            <v>55</v>
          </cell>
          <cell r="I647">
            <v>57.46</v>
          </cell>
          <cell r="J647">
            <v>57.95</v>
          </cell>
        </row>
        <row r="648">
          <cell r="A648" t="str">
            <v>16.5 14</v>
          </cell>
          <cell r="B648">
            <v>16.5</v>
          </cell>
          <cell r="C648">
            <v>17</v>
          </cell>
          <cell r="D648">
            <v>14</v>
          </cell>
          <cell r="E648">
            <v>53.89</v>
          </cell>
          <cell r="F648">
            <v>54.38</v>
          </cell>
          <cell r="G648">
            <v>54.87</v>
          </cell>
          <cell r="H648">
            <v>55.36</v>
          </cell>
          <cell r="I648">
            <v>57.86</v>
          </cell>
          <cell r="J648">
            <v>58.35</v>
          </cell>
        </row>
        <row r="649">
          <cell r="A649" t="str">
            <v>17 14</v>
          </cell>
          <cell r="B649">
            <v>17</v>
          </cell>
          <cell r="C649">
            <v>17.5</v>
          </cell>
          <cell r="D649">
            <v>14</v>
          </cell>
          <cell r="E649">
            <v>54.46</v>
          </cell>
          <cell r="F649">
            <v>54.95</v>
          </cell>
          <cell r="G649">
            <v>55.45</v>
          </cell>
          <cell r="H649">
            <v>55.940000000000005</v>
          </cell>
          <cell r="I649">
            <v>58.46</v>
          </cell>
          <cell r="J649">
            <v>58.95</v>
          </cell>
        </row>
        <row r="650">
          <cell r="A650" t="str">
            <v>17.5 14</v>
          </cell>
          <cell r="B650">
            <v>17.5</v>
          </cell>
          <cell r="C650">
            <v>18</v>
          </cell>
          <cell r="D650">
            <v>14</v>
          </cell>
          <cell r="E650">
            <v>55.02</v>
          </cell>
          <cell r="F650">
            <v>55.510000000000005</v>
          </cell>
          <cell r="G650">
            <v>56.02</v>
          </cell>
          <cell r="H650">
            <v>56.510000000000005</v>
          </cell>
          <cell r="I650">
            <v>59.08</v>
          </cell>
          <cell r="J650">
            <v>59.57</v>
          </cell>
        </row>
        <row r="651">
          <cell r="A651" t="str">
            <v>18 14</v>
          </cell>
          <cell r="B651">
            <v>18</v>
          </cell>
          <cell r="C651">
            <v>18.5</v>
          </cell>
          <cell r="D651">
            <v>14</v>
          </cell>
          <cell r="E651">
            <v>55.58</v>
          </cell>
          <cell r="F651">
            <v>56.07</v>
          </cell>
          <cell r="G651">
            <v>56.58</v>
          </cell>
          <cell r="H651">
            <v>57.07</v>
          </cell>
          <cell r="I651">
            <v>59.7</v>
          </cell>
          <cell r="J651">
            <v>60.190000000000005</v>
          </cell>
        </row>
        <row r="652">
          <cell r="A652" t="str">
            <v>18.5 14</v>
          </cell>
          <cell r="B652">
            <v>18.5</v>
          </cell>
          <cell r="C652">
            <v>19</v>
          </cell>
          <cell r="D652">
            <v>14</v>
          </cell>
          <cell r="E652">
            <v>56.15</v>
          </cell>
          <cell r="F652">
            <v>56.64</v>
          </cell>
          <cell r="G652">
            <v>57.18</v>
          </cell>
          <cell r="H652">
            <v>57.67</v>
          </cell>
          <cell r="I652">
            <v>60.34</v>
          </cell>
          <cell r="J652">
            <v>60.830000000000005</v>
          </cell>
        </row>
        <row r="653">
          <cell r="A653" t="str">
            <v>19 14</v>
          </cell>
          <cell r="B653">
            <v>19</v>
          </cell>
          <cell r="C653">
            <v>19.5</v>
          </cell>
          <cell r="D653">
            <v>14</v>
          </cell>
          <cell r="E653">
            <v>56.77</v>
          </cell>
          <cell r="F653">
            <v>57.260000000000005</v>
          </cell>
          <cell r="G653">
            <v>57.8</v>
          </cell>
          <cell r="H653">
            <v>58.29</v>
          </cell>
          <cell r="I653">
            <v>60.99</v>
          </cell>
          <cell r="J653">
            <v>61.480000000000004</v>
          </cell>
        </row>
        <row r="654">
          <cell r="A654" t="str">
            <v>19.5 14</v>
          </cell>
          <cell r="B654">
            <v>19.5</v>
          </cell>
          <cell r="C654">
            <v>20</v>
          </cell>
          <cell r="D654">
            <v>14</v>
          </cell>
          <cell r="E654">
            <v>57.41</v>
          </cell>
          <cell r="F654">
            <v>57.9</v>
          </cell>
          <cell r="G654">
            <v>58.46</v>
          </cell>
          <cell r="H654">
            <v>58.95</v>
          </cell>
          <cell r="I654">
            <v>61.69</v>
          </cell>
          <cell r="J654">
            <v>62.18</v>
          </cell>
        </row>
        <row r="655">
          <cell r="A655" t="str">
            <v>20 14</v>
          </cell>
          <cell r="B655">
            <v>20</v>
          </cell>
          <cell r="C655">
            <v>20.5</v>
          </cell>
          <cell r="D655">
            <v>14</v>
          </cell>
          <cell r="E655">
            <v>58.03</v>
          </cell>
          <cell r="F655">
            <v>58.52</v>
          </cell>
          <cell r="G655">
            <v>59.09</v>
          </cell>
          <cell r="H655">
            <v>59.580000000000005</v>
          </cell>
          <cell r="I655">
            <v>62.37</v>
          </cell>
          <cell r="J655">
            <v>62.86</v>
          </cell>
        </row>
        <row r="656">
          <cell r="A656" t="str">
            <v>20.5 14</v>
          </cell>
          <cell r="B656">
            <v>20.5</v>
          </cell>
          <cell r="C656">
            <v>21</v>
          </cell>
          <cell r="D656">
            <v>14</v>
          </cell>
          <cell r="E656">
            <v>58.63</v>
          </cell>
          <cell r="F656">
            <v>59.120000000000005</v>
          </cell>
          <cell r="G656">
            <v>59.71</v>
          </cell>
          <cell r="H656">
            <v>60.2</v>
          </cell>
          <cell r="I656">
            <v>63.01</v>
          </cell>
          <cell r="J656">
            <v>63.5</v>
          </cell>
        </row>
        <row r="657">
          <cell r="A657" t="str">
            <v>21 14</v>
          </cell>
          <cell r="B657">
            <v>21</v>
          </cell>
          <cell r="C657">
            <v>21.5</v>
          </cell>
          <cell r="D657">
            <v>14</v>
          </cell>
          <cell r="E657">
            <v>59.22</v>
          </cell>
          <cell r="F657">
            <v>59.71</v>
          </cell>
          <cell r="G657">
            <v>60.3</v>
          </cell>
          <cell r="H657">
            <v>60.79</v>
          </cell>
          <cell r="I657">
            <v>63.64</v>
          </cell>
          <cell r="J657">
            <v>64.13</v>
          </cell>
        </row>
        <row r="658">
          <cell r="A658" t="str">
            <v>21.5 14</v>
          </cell>
          <cell r="B658">
            <v>21.5</v>
          </cell>
          <cell r="C658">
            <v>22</v>
          </cell>
          <cell r="D658">
            <v>14</v>
          </cell>
          <cell r="E658">
            <v>59.78</v>
          </cell>
          <cell r="F658">
            <v>60.27</v>
          </cell>
          <cell r="G658">
            <v>60.88</v>
          </cell>
          <cell r="H658">
            <v>61.370000000000005</v>
          </cell>
          <cell r="I658">
            <v>64.25</v>
          </cell>
          <cell r="J658">
            <v>64.739999999999995</v>
          </cell>
        </row>
        <row r="659">
          <cell r="A659" t="str">
            <v>22 14</v>
          </cell>
          <cell r="B659">
            <v>22</v>
          </cell>
          <cell r="C659">
            <v>22.5</v>
          </cell>
          <cell r="D659">
            <v>14</v>
          </cell>
          <cell r="E659">
            <v>60.33</v>
          </cell>
          <cell r="F659">
            <v>60.82</v>
          </cell>
          <cell r="G659">
            <v>61.43</v>
          </cell>
          <cell r="H659">
            <v>61.92</v>
          </cell>
          <cell r="I659">
            <v>64.86</v>
          </cell>
          <cell r="J659">
            <v>65.349999999999994</v>
          </cell>
        </row>
        <row r="660">
          <cell r="A660" t="str">
            <v>22.5 14</v>
          </cell>
          <cell r="B660">
            <v>22.5</v>
          </cell>
          <cell r="C660">
            <v>23</v>
          </cell>
          <cell r="D660">
            <v>14</v>
          </cell>
          <cell r="E660">
            <v>60.85</v>
          </cell>
          <cell r="F660">
            <v>61.34</v>
          </cell>
          <cell r="G660">
            <v>61.97</v>
          </cell>
          <cell r="H660">
            <v>62.46</v>
          </cell>
          <cell r="I660">
            <v>65.459999999999994</v>
          </cell>
          <cell r="J660">
            <v>65.949999999999989</v>
          </cell>
        </row>
        <row r="661">
          <cell r="A661" t="str">
            <v>23 14</v>
          </cell>
          <cell r="B661">
            <v>23</v>
          </cell>
          <cell r="C661">
            <v>23.5</v>
          </cell>
          <cell r="D661">
            <v>14</v>
          </cell>
          <cell r="E661">
            <v>61.38</v>
          </cell>
          <cell r="F661">
            <v>61.870000000000005</v>
          </cell>
          <cell r="G661">
            <v>62.51</v>
          </cell>
          <cell r="H661">
            <v>63</v>
          </cell>
          <cell r="I661">
            <v>66.03</v>
          </cell>
          <cell r="J661">
            <v>66.52</v>
          </cell>
        </row>
        <row r="662">
          <cell r="A662" t="str">
            <v>23.5 14</v>
          </cell>
          <cell r="B662">
            <v>23.5</v>
          </cell>
          <cell r="C662">
            <v>24</v>
          </cell>
          <cell r="D662">
            <v>14</v>
          </cell>
          <cell r="E662">
            <v>61.9</v>
          </cell>
          <cell r="F662">
            <v>62.39</v>
          </cell>
          <cell r="G662">
            <v>63.04</v>
          </cell>
          <cell r="H662">
            <v>63.53</v>
          </cell>
          <cell r="I662">
            <v>66.58</v>
          </cell>
          <cell r="J662">
            <v>67.069999999999993</v>
          </cell>
        </row>
        <row r="663">
          <cell r="A663" t="str">
            <v>24 14</v>
          </cell>
          <cell r="B663">
            <v>24</v>
          </cell>
          <cell r="C663">
            <v>24.5</v>
          </cell>
          <cell r="D663">
            <v>14</v>
          </cell>
          <cell r="E663">
            <v>62.4</v>
          </cell>
          <cell r="F663">
            <v>62.89</v>
          </cell>
          <cell r="G663">
            <v>63.55</v>
          </cell>
          <cell r="H663">
            <v>64.039999999999992</v>
          </cell>
          <cell r="I663">
            <v>67.11</v>
          </cell>
          <cell r="J663">
            <v>67.599999999999994</v>
          </cell>
        </row>
        <row r="664">
          <cell r="A664" t="str">
            <v>24.5 14</v>
          </cell>
          <cell r="B664">
            <v>24.5</v>
          </cell>
          <cell r="C664">
            <v>25</v>
          </cell>
          <cell r="D664">
            <v>14</v>
          </cell>
          <cell r="E664">
            <v>62.88</v>
          </cell>
          <cell r="F664">
            <v>63.370000000000005</v>
          </cell>
          <cell r="G664">
            <v>64.03</v>
          </cell>
          <cell r="H664">
            <v>64.52</v>
          </cell>
          <cell r="I664">
            <v>67.62</v>
          </cell>
          <cell r="J664">
            <v>68.11</v>
          </cell>
        </row>
        <row r="665">
          <cell r="A665" t="str">
            <v>25 14</v>
          </cell>
          <cell r="B665">
            <v>25</v>
          </cell>
          <cell r="C665" t="str">
            <v>&amp; Over</v>
          </cell>
          <cell r="D665">
            <v>14</v>
          </cell>
          <cell r="E665">
            <v>63.34</v>
          </cell>
          <cell r="F665">
            <v>63.830000000000005</v>
          </cell>
          <cell r="G665">
            <v>64.510000000000005</v>
          </cell>
          <cell r="H665">
            <v>65</v>
          </cell>
          <cell r="I665">
            <v>68.11</v>
          </cell>
          <cell r="J665">
            <v>68.599999999999994</v>
          </cell>
        </row>
        <row r="666">
          <cell r="A666" t="str">
            <v>0 15</v>
          </cell>
          <cell r="B666">
            <v>0</v>
          </cell>
          <cell r="C666">
            <v>0.5</v>
          </cell>
          <cell r="D666">
            <v>15</v>
          </cell>
          <cell r="E666">
            <v>25.65</v>
          </cell>
          <cell r="F666">
            <v>26.139999999999997</v>
          </cell>
          <cell r="G666">
            <v>26.09</v>
          </cell>
          <cell r="H666">
            <v>26.58</v>
          </cell>
          <cell r="I666">
            <v>27.01</v>
          </cell>
          <cell r="J666">
            <v>27.5</v>
          </cell>
        </row>
        <row r="667">
          <cell r="A667" t="str">
            <v>0.5 15</v>
          </cell>
          <cell r="B667">
            <v>0.5</v>
          </cell>
          <cell r="C667">
            <v>1</v>
          </cell>
          <cell r="D667">
            <v>15</v>
          </cell>
          <cell r="E667">
            <v>27.88</v>
          </cell>
          <cell r="F667">
            <v>28.369999999999997</v>
          </cell>
          <cell r="G667">
            <v>28.35</v>
          </cell>
          <cell r="H667">
            <v>28.84</v>
          </cell>
          <cell r="I667">
            <v>29.44</v>
          </cell>
          <cell r="J667">
            <v>29.93</v>
          </cell>
        </row>
        <row r="668">
          <cell r="A668" t="str">
            <v>1 15</v>
          </cell>
          <cell r="B668">
            <v>1</v>
          </cell>
          <cell r="C668">
            <v>1.5</v>
          </cell>
          <cell r="D668">
            <v>15</v>
          </cell>
          <cell r="E668">
            <v>30.13</v>
          </cell>
          <cell r="F668">
            <v>30.619999999999997</v>
          </cell>
          <cell r="G668">
            <v>30.64</v>
          </cell>
          <cell r="H668">
            <v>31.13</v>
          </cell>
          <cell r="I668">
            <v>31.9</v>
          </cell>
          <cell r="J668">
            <v>32.39</v>
          </cell>
        </row>
        <row r="669">
          <cell r="A669" t="str">
            <v>1.5 15</v>
          </cell>
          <cell r="B669">
            <v>1.5</v>
          </cell>
          <cell r="C669">
            <v>2</v>
          </cell>
          <cell r="D669">
            <v>15</v>
          </cell>
          <cell r="E669">
            <v>32.130000000000003</v>
          </cell>
          <cell r="F669">
            <v>32.620000000000005</v>
          </cell>
          <cell r="G669">
            <v>32.69</v>
          </cell>
          <cell r="H669">
            <v>33.18</v>
          </cell>
          <cell r="I669">
            <v>34.090000000000003</v>
          </cell>
          <cell r="J669">
            <v>34.580000000000005</v>
          </cell>
        </row>
        <row r="670">
          <cell r="A670" t="str">
            <v>2 15</v>
          </cell>
          <cell r="B670">
            <v>2</v>
          </cell>
          <cell r="C670">
            <v>2.5</v>
          </cell>
          <cell r="D670">
            <v>15</v>
          </cell>
          <cell r="E670">
            <v>34.17</v>
          </cell>
          <cell r="F670">
            <v>34.660000000000004</v>
          </cell>
          <cell r="G670">
            <v>34.78</v>
          </cell>
          <cell r="H670">
            <v>35.270000000000003</v>
          </cell>
          <cell r="I670">
            <v>36.33</v>
          </cell>
          <cell r="J670">
            <v>36.82</v>
          </cell>
        </row>
        <row r="671">
          <cell r="A671" t="str">
            <v>2.5 15</v>
          </cell>
          <cell r="B671">
            <v>2.5</v>
          </cell>
          <cell r="C671">
            <v>3</v>
          </cell>
          <cell r="D671">
            <v>15</v>
          </cell>
          <cell r="E671">
            <v>36.43</v>
          </cell>
          <cell r="F671">
            <v>36.92</v>
          </cell>
          <cell r="G671">
            <v>37.08</v>
          </cell>
          <cell r="H671">
            <v>37.57</v>
          </cell>
          <cell r="I671">
            <v>38.799999999999997</v>
          </cell>
          <cell r="J671">
            <v>39.29</v>
          </cell>
        </row>
        <row r="672">
          <cell r="A672" t="str">
            <v>3 15</v>
          </cell>
          <cell r="B672">
            <v>3</v>
          </cell>
          <cell r="C672">
            <v>3.5</v>
          </cell>
          <cell r="D672">
            <v>15</v>
          </cell>
          <cell r="E672">
            <v>38.69</v>
          </cell>
          <cell r="F672">
            <v>39.18</v>
          </cell>
          <cell r="G672">
            <v>39.369999999999997</v>
          </cell>
          <cell r="H672">
            <v>39.86</v>
          </cell>
          <cell r="I672">
            <v>41.26</v>
          </cell>
          <cell r="J672">
            <v>41.75</v>
          </cell>
        </row>
        <row r="673">
          <cell r="A673" t="str">
            <v>3.5 15</v>
          </cell>
          <cell r="B673">
            <v>3.5</v>
          </cell>
          <cell r="C673">
            <v>4</v>
          </cell>
          <cell r="D673">
            <v>15</v>
          </cell>
          <cell r="E673">
            <v>40.82</v>
          </cell>
          <cell r="F673">
            <v>41.31</v>
          </cell>
          <cell r="G673">
            <v>41.55</v>
          </cell>
          <cell r="H673">
            <v>42.04</v>
          </cell>
          <cell r="I673">
            <v>43.59</v>
          </cell>
          <cell r="J673">
            <v>44.080000000000005</v>
          </cell>
        </row>
        <row r="674">
          <cell r="A674" t="str">
            <v>4 15</v>
          </cell>
          <cell r="B674">
            <v>4</v>
          </cell>
          <cell r="C674">
            <v>4.5</v>
          </cell>
          <cell r="D674">
            <v>15</v>
          </cell>
          <cell r="E674">
            <v>42.68</v>
          </cell>
          <cell r="F674">
            <v>43.17</v>
          </cell>
          <cell r="G674">
            <v>43.45</v>
          </cell>
          <cell r="H674">
            <v>43.940000000000005</v>
          </cell>
          <cell r="I674">
            <v>45.62</v>
          </cell>
          <cell r="J674">
            <v>46.11</v>
          </cell>
        </row>
        <row r="675">
          <cell r="A675" t="str">
            <v>4.5 15</v>
          </cell>
          <cell r="B675">
            <v>4.5</v>
          </cell>
          <cell r="C675">
            <v>5</v>
          </cell>
          <cell r="D675">
            <v>15</v>
          </cell>
          <cell r="E675">
            <v>44.31</v>
          </cell>
          <cell r="F675">
            <v>44.800000000000004</v>
          </cell>
          <cell r="G675">
            <v>45.1</v>
          </cell>
          <cell r="H675">
            <v>45.59</v>
          </cell>
          <cell r="I675">
            <v>47.38</v>
          </cell>
          <cell r="J675">
            <v>47.870000000000005</v>
          </cell>
        </row>
        <row r="676">
          <cell r="A676" t="str">
            <v>5 15</v>
          </cell>
          <cell r="B676">
            <v>5</v>
          </cell>
          <cell r="C676">
            <v>5.5</v>
          </cell>
          <cell r="D676">
            <v>15</v>
          </cell>
          <cell r="E676">
            <v>45.7</v>
          </cell>
          <cell r="F676">
            <v>46.190000000000005</v>
          </cell>
          <cell r="G676">
            <v>46.51</v>
          </cell>
          <cell r="H676">
            <v>47</v>
          </cell>
          <cell r="I676">
            <v>48.91</v>
          </cell>
          <cell r="J676">
            <v>49.4</v>
          </cell>
        </row>
        <row r="677">
          <cell r="A677" t="str">
            <v>5.5 15</v>
          </cell>
          <cell r="B677">
            <v>5.5</v>
          </cell>
          <cell r="C677">
            <v>6</v>
          </cell>
          <cell r="D677">
            <v>15</v>
          </cell>
          <cell r="E677">
            <v>46.88</v>
          </cell>
          <cell r="F677">
            <v>47.370000000000005</v>
          </cell>
          <cell r="G677">
            <v>47.72</v>
          </cell>
          <cell r="H677">
            <v>48.21</v>
          </cell>
          <cell r="I677">
            <v>50.19</v>
          </cell>
          <cell r="J677">
            <v>50.68</v>
          </cell>
        </row>
        <row r="678">
          <cell r="A678" t="str">
            <v>6 15</v>
          </cell>
          <cell r="B678">
            <v>6</v>
          </cell>
          <cell r="C678">
            <v>6.5</v>
          </cell>
          <cell r="D678">
            <v>15</v>
          </cell>
          <cell r="E678">
            <v>47.86</v>
          </cell>
          <cell r="F678">
            <v>48.35</v>
          </cell>
          <cell r="G678">
            <v>48.73</v>
          </cell>
          <cell r="H678">
            <v>49.22</v>
          </cell>
          <cell r="I678">
            <v>51.27</v>
          </cell>
          <cell r="J678">
            <v>51.760000000000005</v>
          </cell>
        </row>
        <row r="679">
          <cell r="A679" t="str">
            <v>6.5 15</v>
          </cell>
          <cell r="B679">
            <v>6.5</v>
          </cell>
          <cell r="C679">
            <v>7</v>
          </cell>
          <cell r="D679">
            <v>15</v>
          </cell>
          <cell r="E679">
            <v>48.68</v>
          </cell>
          <cell r="F679">
            <v>49.17</v>
          </cell>
          <cell r="G679">
            <v>49.56</v>
          </cell>
          <cell r="H679">
            <v>50.050000000000004</v>
          </cell>
          <cell r="I679">
            <v>52.16</v>
          </cell>
          <cell r="J679">
            <v>52.65</v>
          </cell>
        </row>
        <row r="680">
          <cell r="A680" t="str">
            <v>7 15</v>
          </cell>
          <cell r="B680">
            <v>7</v>
          </cell>
          <cell r="C680">
            <v>7.5</v>
          </cell>
          <cell r="D680">
            <v>15</v>
          </cell>
          <cell r="E680">
            <v>49.33</v>
          </cell>
          <cell r="F680">
            <v>49.82</v>
          </cell>
          <cell r="G680">
            <v>50.22</v>
          </cell>
          <cell r="H680">
            <v>50.71</v>
          </cell>
          <cell r="I680">
            <v>52.88</v>
          </cell>
          <cell r="J680">
            <v>53.370000000000005</v>
          </cell>
        </row>
        <row r="681">
          <cell r="A681" t="str">
            <v>7.5 15</v>
          </cell>
          <cell r="B681">
            <v>7.5</v>
          </cell>
          <cell r="C681">
            <v>8</v>
          </cell>
          <cell r="D681">
            <v>15</v>
          </cell>
          <cell r="E681">
            <v>49.84</v>
          </cell>
          <cell r="F681">
            <v>50.330000000000005</v>
          </cell>
          <cell r="G681">
            <v>50.75</v>
          </cell>
          <cell r="H681">
            <v>51.24</v>
          </cell>
          <cell r="I681">
            <v>53.43</v>
          </cell>
          <cell r="J681">
            <v>53.92</v>
          </cell>
        </row>
        <row r="682">
          <cell r="A682" t="str">
            <v>8 15</v>
          </cell>
          <cell r="B682">
            <v>8</v>
          </cell>
          <cell r="C682">
            <v>8.5</v>
          </cell>
          <cell r="D682">
            <v>15</v>
          </cell>
          <cell r="E682">
            <v>50.22</v>
          </cell>
          <cell r="F682">
            <v>50.71</v>
          </cell>
          <cell r="G682">
            <v>51.13</v>
          </cell>
          <cell r="H682">
            <v>51.620000000000005</v>
          </cell>
          <cell r="I682">
            <v>53.83</v>
          </cell>
          <cell r="J682">
            <v>54.32</v>
          </cell>
        </row>
        <row r="683">
          <cell r="A683" t="str">
            <v>8.5 15</v>
          </cell>
          <cell r="B683">
            <v>8.5</v>
          </cell>
          <cell r="C683">
            <v>9</v>
          </cell>
          <cell r="D683">
            <v>15</v>
          </cell>
          <cell r="E683">
            <v>50.55</v>
          </cell>
          <cell r="F683">
            <v>51.04</v>
          </cell>
          <cell r="G683">
            <v>51.47</v>
          </cell>
          <cell r="H683">
            <v>51.96</v>
          </cell>
          <cell r="I683">
            <v>54.2</v>
          </cell>
          <cell r="J683">
            <v>54.690000000000005</v>
          </cell>
        </row>
        <row r="684">
          <cell r="A684" t="str">
            <v>9 15</v>
          </cell>
          <cell r="B684">
            <v>9</v>
          </cell>
          <cell r="C684">
            <v>9.5</v>
          </cell>
          <cell r="D684">
            <v>15</v>
          </cell>
          <cell r="E684">
            <v>50.79</v>
          </cell>
          <cell r="F684">
            <v>51.28</v>
          </cell>
          <cell r="G684">
            <v>51.71</v>
          </cell>
          <cell r="H684">
            <v>52.2</v>
          </cell>
          <cell r="I684">
            <v>54.45</v>
          </cell>
          <cell r="J684">
            <v>54.940000000000005</v>
          </cell>
        </row>
        <row r="685">
          <cell r="A685" t="str">
            <v>9.5 15</v>
          </cell>
          <cell r="B685">
            <v>9.5</v>
          </cell>
          <cell r="C685">
            <v>10</v>
          </cell>
          <cell r="D685">
            <v>15</v>
          </cell>
          <cell r="E685">
            <v>50.98</v>
          </cell>
          <cell r="F685">
            <v>51.47</v>
          </cell>
          <cell r="G685">
            <v>51.91</v>
          </cell>
          <cell r="H685">
            <v>52.4</v>
          </cell>
          <cell r="I685">
            <v>54.65</v>
          </cell>
          <cell r="J685">
            <v>55.14</v>
          </cell>
        </row>
        <row r="686">
          <cell r="A686" t="str">
            <v>10 15</v>
          </cell>
          <cell r="B686">
            <v>10</v>
          </cell>
          <cell r="C686">
            <v>10.5</v>
          </cell>
          <cell r="D686">
            <v>15</v>
          </cell>
          <cell r="E686">
            <v>51.15</v>
          </cell>
          <cell r="F686">
            <v>51.64</v>
          </cell>
          <cell r="G686">
            <v>52.08</v>
          </cell>
          <cell r="H686">
            <v>52.57</v>
          </cell>
          <cell r="I686">
            <v>54.84</v>
          </cell>
          <cell r="J686">
            <v>55.330000000000005</v>
          </cell>
        </row>
        <row r="687">
          <cell r="A687" t="str">
            <v>10.5 15</v>
          </cell>
          <cell r="B687">
            <v>10.5</v>
          </cell>
          <cell r="C687">
            <v>11</v>
          </cell>
          <cell r="D687">
            <v>15</v>
          </cell>
          <cell r="E687">
            <v>51.31</v>
          </cell>
          <cell r="F687">
            <v>51.800000000000004</v>
          </cell>
          <cell r="G687">
            <v>52.24</v>
          </cell>
          <cell r="H687">
            <v>52.730000000000004</v>
          </cell>
          <cell r="I687">
            <v>55.02</v>
          </cell>
          <cell r="J687">
            <v>55.510000000000005</v>
          </cell>
        </row>
        <row r="688">
          <cell r="A688" t="str">
            <v>11 15</v>
          </cell>
          <cell r="B688">
            <v>11</v>
          </cell>
          <cell r="C688">
            <v>11.5</v>
          </cell>
          <cell r="D688">
            <v>15</v>
          </cell>
          <cell r="E688">
            <v>51.45</v>
          </cell>
          <cell r="F688">
            <v>51.940000000000005</v>
          </cell>
          <cell r="G688">
            <v>52.39</v>
          </cell>
          <cell r="H688">
            <v>52.88</v>
          </cell>
          <cell r="I688">
            <v>55.17</v>
          </cell>
          <cell r="J688">
            <v>55.660000000000004</v>
          </cell>
        </row>
        <row r="689">
          <cell r="A689" t="str">
            <v>11.5 15</v>
          </cell>
          <cell r="B689">
            <v>11.5</v>
          </cell>
          <cell r="C689">
            <v>12</v>
          </cell>
          <cell r="D689">
            <v>15</v>
          </cell>
          <cell r="E689">
            <v>51.61</v>
          </cell>
          <cell r="F689">
            <v>52.1</v>
          </cell>
          <cell r="G689">
            <v>52.54</v>
          </cell>
          <cell r="H689">
            <v>53.03</v>
          </cell>
          <cell r="I689">
            <v>55.33</v>
          </cell>
          <cell r="J689">
            <v>55.82</v>
          </cell>
        </row>
        <row r="690">
          <cell r="A690" t="str">
            <v>12 15</v>
          </cell>
          <cell r="B690">
            <v>12</v>
          </cell>
          <cell r="C690">
            <v>12.5</v>
          </cell>
          <cell r="D690">
            <v>15</v>
          </cell>
          <cell r="E690">
            <v>51.78</v>
          </cell>
          <cell r="F690">
            <v>52.27</v>
          </cell>
          <cell r="G690">
            <v>52.72</v>
          </cell>
          <cell r="H690">
            <v>53.21</v>
          </cell>
          <cell r="I690">
            <v>55.53</v>
          </cell>
          <cell r="J690">
            <v>56.02</v>
          </cell>
        </row>
        <row r="691">
          <cell r="A691" t="str">
            <v>12.5 15</v>
          </cell>
          <cell r="B691">
            <v>12.5</v>
          </cell>
          <cell r="C691">
            <v>13</v>
          </cell>
          <cell r="D691">
            <v>15</v>
          </cell>
          <cell r="E691">
            <v>51.95</v>
          </cell>
          <cell r="F691">
            <v>52.440000000000005</v>
          </cell>
          <cell r="G691">
            <v>52.89</v>
          </cell>
          <cell r="H691">
            <v>53.38</v>
          </cell>
          <cell r="I691">
            <v>55.72</v>
          </cell>
          <cell r="J691">
            <v>56.21</v>
          </cell>
        </row>
        <row r="692">
          <cell r="A692" t="str">
            <v>13 15</v>
          </cell>
          <cell r="B692">
            <v>13</v>
          </cell>
          <cell r="C692">
            <v>13.5</v>
          </cell>
          <cell r="D692">
            <v>15</v>
          </cell>
          <cell r="E692">
            <v>52.14</v>
          </cell>
          <cell r="F692">
            <v>52.63</v>
          </cell>
          <cell r="G692">
            <v>53.09</v>
          </cell>
          <cell r="H692">
            <v>53.580000000000005</v>
          </cell>
          <cell r="I692">
            <v>55.94</v>
          </cell>
          <cell r="J692">
            <v>56.43</v>
          </cell>
        </row>
        <row r="693">
          <cell r="A693" t="str">
            <v>13.5 15</v>
          </cell>
          <cell r="B693">
            <v>13.5</v>
          </cell>
          <cell r="C693">
            <v>14</v>
          </cell>
          <cell r="D693">
            <v>15</v>
          </cell>
          <cell r="E693">
            <v>52.32</v>
          </cell>
          <cell r="F693">
            <v>52.81</v>
          </cell>
          <cell r="G693">
            <v>53.27</v>
          </cell>
          <cell r="H693">
            <v>53.760000000000005</v>
          </cell>
          <cell r="I693">
            <v>56.13</v>
          </cell>
          <cell r="J693">
            <v>56.620000000000005</v>
          </cell>
        </row>
        <row r="694">
          <cell r="A694" t="str">
            <v>14 15</v>
          </cell>
          <cell r="B694">
            <v>14</v>
          </cell>
          <cell r="C694">
            <v>14.5</v>
          </cell>
          <cell r="D694">
            <v>15</v>
          </cell>
          <cell r="E694">
            <v>52.49</v>
          </cell>
          <cell r="F694">
            <v>52.980000000000004</v>
          </cell>
          <cell r="G694">
            <v>53.45</v>
          </cell>
          <cell r="H694">
            <v>53.940000000000005</v>
          </cell>
          <cell r="I694">
            <v>56.31</v>
          </cell>
          <cell r="J694">
            <v>56.800000000000004</v>
          </cell>
        </row>
        <row r="695">
          <cell r="A695" t="str">
            <v>14.5 15</v>
          </cell>
          <cell r="B695">
            <v>14.5</v>
          </cell>
          <cell r="C695">
            <v>15</v>
          </cell>
          <cell r="D695">
            <v>15</v>
          </cell>
          <cell r="E695">
            <v>52.65</v>
          </cell>
          <cell r="F695">
            <v>53.14</v>
          </cell>
          <cell r="G695">
            <v>53.61</v>
          </cell>
          <cell r="H695">
            <v>54.1</v>
          </cell>
          <cell r="I695">
            <v>56.49</v>
          </cell>
          <cell r="J695">
            <v>56.980000000000004</v>
          </cell>
        </row>
        <row r="696">
          <cell r="A696" t="str">
            <v>15 15</v>
          </cell>
          <cell r="B696">
            <v>15</v>
          </cell>
          <cell r="C696">
            <v>15.5</v>
          </cell>
          <cell r="D696">
            <v>15</v>
          </cell>
          <cell r="E696">
            <v>52.92</v>
          </cell>
          <cell r="F696">
            <v>53.410000000000004</v>
          </cell>
          <cell r="G696">
            <v>53.88</v>
          </cell>
          <cell r="H696">
            <v>54.370000000000005</v>
          </cell>
          <cell r="I696">
            <v>56.78</v>
          </cell>
          <cell r="J696">
            <v>57.27</v>
          </cell>
        </row>
        <row r="697">
          <cell r="A697" t="str">
            <v>15.5 15</v>
          </cell>
          <cell r="B697">
            <v>15.5</v>
          </cell>
          <cell r="C697">
            <v>16</v>
          </cell>
          <cell r="D697">
            <v>15</v>
          </cell>
          <cell r="E697">
            <v>53.13</v>
          </cell>
          <cell r="F697">
            <v>53.620000000000005</v>
          </cell>
          <cell r="G697">
            <v>54.1</v>
          </cell>
          <cell r="H697">
            <v>54.59</v>
          </cell>
          <cell r="I697">
            <v>57.03</v>
          </cell>
          <cell r="J697">
            <v>57.52</v>
          </cell>
        </row>
        <row r="698">
          <cell r="A698" t="str">
            <v>16 15</v>
          </cell>
          <cell r="B698">
            <v>16</v>
          </cell>
          <cell r="C698">
            <v>16.5</v>
          </cell>
          <cell r="D698">
            <v>15</v>
          </cell>
          <cell r="E698">
            <v>53.36</v>
          </cell>
          <cell r="F698">
            <v>53.85</v>
          </cell>
          <cell r="G698">
            <v>54.34</v>
          </cell>
          <cell r="H698">
            <v>54.830000000000005</v>
          </cell>
          <cell r="I698">
            <v>57.28</v>
          </cell>
          <cell r="J698">
            <v>57.77</v>
          </cell>
        </row>
        <row r="699">
          <cell r="A699" t="str">
            <v>16.5 15</v>
          </cell>
          <cell r="B699">
            <v>16.5</v>
          </cell>
          <cell r="C699">
            <v>17</v>
          </cell>
          <cell r="D699">
            <v>15</v>
          </cell>
          <cell r="E699">
            <v>53.72</v>
          </cell>
          <cell r="F699">
            <v>54.21</v>
          </cell>
          <cell r="G699">
            <v>54.7</v>
          </cell>
          <cell r="H699">
            <v>55.190000000000005</v>
          </cell>
          <cell r="I699">
            <v>57.68</v>
          </cell>
          <cell r="J699">
            <v>58.17</v>
          </cell>
        </row>
        <row r="700">
          <cell r="A700" t="str">
            <v>17 15</v>
          </cell>
          <cell r="B700">
            <v>17</v>
          </cell>
          <cell r="C700">
            <v>17.5</v>
          </cell>
          <cell r="D700">
            <v>15</v>
          </cell>
          <cell r="E700">
            <v>54.29</v>
          </cell>
          <cell r="F700">
            <v>54.78</v>
          </cell>
          <cell r="G700">
            <v>55.28</v>
          </cell>
          <cell r="H700">
            <v>55.77</v>
          </cell>
          <cell r="I700">
            <v>58.28</v>
          </cell>
          <cell r="J700">
            <v>58.77</v>
          </cell>
        </row>
        <row r="701">
          <cell r="A701" t="str">
            <v>17.5 15</v>
          </cell>
          <cell r="B701">
            <v>17.5</v>
          </cell>
          <cell r="C701">
            <v>18</v>
          </cell>
          <cell r="D701">
            <v>15</v>
          </cell>
          <cell r="E701">
            <v>54.85</v>
          </cell>
          <cell r="F701">
            <v>55.34</v>
          </cell>
          <cell r="G701">
            <v>55.85</v>
          </cell>
          <cell r="H701">
            <v>56.34</v>
          </cell>
          <cell r="I701">
            <v>58.9</v>
          </cell>
          <cell r="J701">
            <v>59.39</v>
          </cell>
        </row>
        <row r="702">
          <cell r="A702" t="str">
            <v>18 15</v>
          </cell>
          <cell r="B702">
            <v>18</v>
          </cell>
          <cell r="C702">
            <v>18.5</v>
          </cell>
          <cell r="D702">
            <v>15</v>
          </cell>
          <cell r="E702">
            <v>55.41</v>
          </cell>
          <cell r="F702">
            <v>55.9</v>
          </cell>
          <cell r="G702">
            <v>56.41</v>
          </cell>
          <cell r="H702">
            <v>56.9</v>
          </cell>
          <cell r="I702">
            <v>59.52</v>
          </cell>
          <cell r="J702">
            <v>60.010000000000005</v>
          </cell>
        </row>
        <row r="703">
          <cell r="A703" t="str">
            <v>18.5 15</v>
          </cell>
          <cell r="B703">
            <v>18.5</v>
          </cell>
          <cell r="C703">
            <v>19</v>
          </cell>
          <cell r="D703">
            <v>15</v>
          </cell>
          <cell r="E703">
            <v>55.98</v>
          </cell>
          <cell r="F703">
            <v>56.47</v>
          </cell>
          <cell r="G703">
            <v>57.01</v>
          </cell>
          <cell r="H703">
            <v>57.5</v>
          </cell>
          <cell r="I703">
            <v>60.16</v>
          </cell>
          <cell r="J703">
            <v>60.65</v>
          </cell>
        </row>
        <row r="704">
          <cell r="A704" t="str">
            <v>19 15</v>
          </cell>
          <cell r="B704">
            <v>19</v>
          </cell>
          <cell r="C704">
            <v>19.5</v>
          </cell>
          <cell r="D704">
            <v>15</v>
          </cell>
          <cell r="E704">
            <v>56.6</v>
          </cell>
          <cell r="F704">
            <v>57.09</v>
          </cell>
          <cell r="G704">
            <v>57.63</v>
          </cell>
          <cell r="H704">
            <v>58.120000000000005</v>
          </cell>
          <cell r="I704">
            <v>60.81</v>
          </cell>
          <cell r="J704">
            <v>61.300000000000004</v>
          </cell>
        </row>
        <row r="705">
          <cell r="A705" t="str">
            <v>19.5 15</v>
          </cell>
          <cell r="B705">
            <v>19.5</v>
          </cell>
          <cell r="C705">
            <v>20</v>
          </cell>
          <cell r="D705">
            <v>15</v>
          </cell>
          <cell r="E705">
            <v>57.24</v>
          </cell>
          <cell r="F705">
            <v>57.730000000000004</v>
          </cell>
          <cell r="G705">
            <v>58.29</v>
          </cell>
          <cell r="H705">
            <v>58.78</v>
          </cell>
          <cell r="I705">
            <v>61.51</v>
          </cell>
          <cell r="J705">
            <v>62</v>
          </cell>
        </row>
        <row r="706">
          <cell r="A706" t="str">
            <v>20 15</v>
          </cell>
          <cell r="B706">
            <v>20</v>
          </cell>
          <cell r="C706">
            <v>20.5</v>
          </cell>
          <cell r="D706">
            <v>15</v>
          </cell>
          <cell r="E706">
            <v>57.86</v>
          </cell>
          <cell r="F706">
            <v>58.35</v>
          </cell>
          <cell r="G706">
            <v>58.92</v>
          </cell>
          <cell r="H706">
            <v>59.410000000000004</v>
          </cell>
          <cell r="I706">
            <v>62.19</v>
          </cell>
          <cell r="J706">
            <v>62.68</v>
          </cell>
        </row>
        <row r="707">
          <cell r="A707" t="str">
            <v>20.5 15</v>
          </cell>
          <cell r="B707">
            <v>20.5</v>
          </cell>
          <cell r="C707">
            <v>21</v>
          </cell>
          <cell r="D707">
            <v>15</v>
          </cell>
          <cell r="E707">
            <v>58.46</v>
          </cell>
          <cell r="F707">
            <v>58.95</v>
          </cell>
          <cell r="G707">
            <v>59.54</v>
          </cell>
          <cell r="H707">
            <v>60.03</v>
          </cell>
          <cell r="I707">
            <v>62.83</v>
          </cell>
          <cell r="J707">
            <v>63.32</v>
          </cell>
        </row>
        <row r="708">
          <cell r="A708" t="str">
            <v>21 15</v>
          </cell>
          <cell r="B708">
            <v>21</v>
          </cell>
          <cell r="C708">
            <v>21.5</v>
          </cell>
          <cell r="D708">
            <v>15</v>
          </cell>
          <cell r="E708">
            <v>59.05</v>
          </cell>
          <cell r="F708">
            <v>59.54</v>
          </cell>
          <cell r="G708">
            <v>60.13</v>
          </cell>
          <cell r="H708">
            <v>60.620000000000005</v>
          </cell>
          <cell r="I708">
            <v>63.46</v>
          </cell>
          <cell r="J708">
            <v>63.95</v>
          </cell>
        </row>
        <row r="709">
          <cell r="A709" t="str">
            <v>21.5 15</v>
          </cell>
          <cell r="B709">
            <v>21.5</v>
          </cell>
          <cell r="C709">
            <v>22</v>
          </cell>
          <cell r="D709">
            <v>15</v>
          </cell>
          <cell r="E709">
            <v>59.61</v>
          </cell>
          <cell r="F709">
            <v>60.1</v>
          </cell>
          <cell r="G709">
            <v>60.71</v>
          </cell>
          <cell r="H709">
            <v>61.2</v>
          </cell>
          <cell r="I709">
            <v>64.069999999999993</v>
          </cell>
          <cell r="J709">
            <v>64.559999999999988</v>
          </cell>
        </row>
        <row r="710">
          <cell r="A710" t="str">
            <v>22 15</v>
          </cell>
          <cell r="B710">
            <v>22</v>
          </cell>
          <cell r="C710">
            <v>22.5</v>
          </cell>
          <cell r="D710">
            <v>15</v>
          </cell>
          <cell r="E710">
            <v>60.16</v>
          </cell>
          <cell r="F710">
            <v>60.65</v>
          </cell>
          <cell r="G710">
            <v>61.26</v>
          </cell>
          <cell r="H710">
            <v>61.75</v>
          </cell>
          <cell r="I710">
            <v>64.680000000000007</v>
          </cell>
          <cell r="J710">
            <v>65.17</v>
          </cell>
        </row>
        <row r="711">
          <cell r="A711" t="str">
            <v>22.5 15</v>
          </cell>
          <cell r="B711">
            <v>22.5</v>
          </cell>
          <cell r="C711">
            <v>23</v>
          </cell>
          <cell r="D711">
            <v>15</v>
          </cell>
          <cell r="E711">
            <v>60.68</v>
          </cell>
          <cell r="F711">
            <v>61.17</v>
          </cell>
          <cell r="G711">
            <v>61.8</v>
          </cell>
          <cell r="H711">
            <v>62.29</v>
          </cell>
          <cell r="I711">
            <v>65.28</v>
          </cell>
          <cell r="J711">
            <v>65.77</v>
          </cell>
        </row>
        <row r="712">
          <cell r="A712" t="str">
            <v>23 15</v>
          </cell>
          <cell r="B712">
            <v>23</v>
          </cell>
          <cell r="C712">
            <v>23.5</v>
          </cell>
          <cell r="D712">
            <v>15</v>
          </cell>
          <cell r="E712">
            <v>61.21</v>
          </cell>
          <cell r="F712">
            <v>61.7</v>
          </cell>
          <cell r="G712">
            <v>62.34</v>
          </cell>
          <cell r="H712">
            <v>62.830000000000005</v>
          </cell>
          <cell r="I712">
            <v>65.849999999999994</v>
          </cell>
          <cell r="J712">
            <v>66.339999999999989</v>
          </cell>
        </row>
        <row r="713">
          <cell r="A713" t="str">
            <v>23.5 15</v>
          </cell>
          <cell r="B713">
            <v>23.5</v>
          </cell>
          <cell r="C713">
            <v>24</v>
          </cell>
          <cell r="D713">
            <v>15</v>
          </cell>
          <cell r="E713">
            <v>61.73</v>
          </cell>
          <cell r="F713">
            <v>62.22</v>
          </cell>
          <cell r="G713">
            <v>62.87</v>
          </cell>
          <cell r="H713">
            <v>63.36</v>
          </cell>
          <cell r="I713">
            <v>66.400000000000006</v>
          </cell>
          <cell r="J713">
            <v>66.89</v>
          </cell>
        </row>
        <row r="714">
          <cell r="A714" t="str">
            <v>24 15</v>
          </cell>
          <cell r="B714">
            <v>24</v>
          </cell>
          <cell r="C714">
            <v>24.5</v>
          </cell>
          <cell r="D714">
            <v>15</v>
          </cell>
          <cell r="E714">
            <v>62.23</v>
          </cell>
          <cell r="F714">
            <v>62.72</v>
          </cell>
          <cell r="G714">
            <v>63.38</v>
          </cell>
          <cell r="H714">
            <v>63.870000000000005</v>
          </cell>
          <cell r="I714">
            <v>66.930000000000007</v>
          </cell>
          <cell r="J714">
            <v>67.42</v>
          </cell>
        </row>
        <row r="715">
          <cell r="A715" t="str">
            <v>24.5 15</v>
          </cell>
          <cell r="B715">
            <v>24.5</v>
          </cell>
          <cell r="C715">
            <v>25</v>
          </cell>
          <cell r="D715">
            <v>15</v>
          </cell>
          <cell r="E715">
            <v>62.71</v>
          </cell>
          <cell r="F715">
            <v>63.2</v>
          </cell>
          <cell r="G715">
            <v>63.86</v>
          </cell>
          <cell r="H715">
            <v>64.349999999999994</v>
          </cell>
          <cell r="I715">
            <v>67.44</v>
          </cell>
          <cell r="J715">
            <v>67.929999999999993</v>
          </cell>
        </row>
        <row r="716">
          <cell r="A716" t="str">
            <v>25 15</v>
          </cell>
          <cell r="B716">
            <v>25</v>
          </cell>
          <cell r="C716" t="str">
            <v>&amp; Over</v>
          </cell>
          <cell r="D716">
            <v>15</v>
          </cell>
          <cell r="E716">
            <v>63.17</v>
          </cell>
          <cell r="F716">
            <v>63.660000000000004</v>
          </cell>
          <cell r="G716">
            <v>64.34</v>
          </cell>
          <cell r="H716">
            <v>64.83</v>
          </cell>
          <cell r="I716">
            <v>67.930000000000007</v>
          </cell>
          <cell r="J716">
            <v>68.42</v>
          </cell>
        </row>
        <row r="717">
          <cell r="A717" t="str">
            <v>0 16</v>
          </cell>
          <cell r="B717">
            <v>0</v>
          </cell>
          <cell r="C717">
            <v>0.5</v>
          </cell>
          <cell r="D717">
            <v>16</v>
          </cell>
          <cell r="E717">
            <v>25.5</v>
          </cell>
          <cell r="F717">
            <v>25.99</v>
          </cell>
          <cell r="G717">
            <v>25.93</v>
          </cell>
          <cell r="H717">
            <v>26.419999999999998</v>
          </cell>
          <cell r="I717">
            <v>26.85</v>
          </cell>
          <cell r="J717">
            <v>27.34</v>
          </cell>
        </row>
        <row r="718">
          <cell r="A718" t="str">
            <v>0.5 16</v>
          </cell>
          <cell r="B718">
            <v>0.5</v>
          </cell>
          <cell r="C718">
            <v>1</v>
          </cell>
          <cell r="D718">
            <v>16</v>
          </cell>
          <cell r="E718">
            <v>27.73</v>
          </cell>
          <cell r="F718">
            <v>28.22</v>
          </cell>
          <cell r="G718">
            <v>28.19</v>
          </cell>
          <cell r="H718">
            <v>28.68</v>
          </cell>
          <cell r="I718">
            <v>29.28</v>
          </cell>
          <cell r="J718">
            <v>29.77</v>
          </cell>
        </row>
        <row r="719">
          <cell r="A719" t="str">
            <v>1 16</v>
          </cell>
          <cell r="B719">
            <v>1</v>
          </cell>
          <cell r="C719">
            <v>1.5</v>
          </cell>
          <cell r="D719">
            <v>16</v>
          </cell>
          <cell r="E719">
            <v>29.98</v>
          </cell>
          <cell r="F719">
            <v>30.47</v>
          </cell>
          <cell r="G719">
            <v>30.48</v>
          </cell>
          <cell r="H719">
            <v>30.97</v>
          </cell>
          <cell r="I719">
            <v>31.74</v>
          </cell>
          <cell r="J719">
            <v>32.229999999999997</v>
          </cell>
        </row>
        <row r="720">
          <cell r="A720" t="str">
            <v>1.5 16</v>
          </cell>
          <cell r="B720">
            <v>1.5</v>
          </cell>
          <cell r="C720">
            <v>2</v>
          </cell>
          <cell r="D720">
            <v>16</v>
          </cell>
          <cell r="E720">
            <v>31.98</v>
          </cell>
          <cell r="F720">
            <v>32.47</v>
          </cell>
          <cell r="G720">
            <v>32.53</v>
          </cell>
          <cell r="H720">
            <v>33.020000000000003</v>
          </cell>
          <cell r="I720">
            <v>33.93</v>
          </cell>
          <cell r="J720">
            <v>34.42</v>
          </cell>
        </row>
        <row r="721">
          <cell r="A721" t="str">
            <v>2 16</v>
          </cell>
          <cell r="B721">
            <v>2</v>
          </cell>
          <cell r="C721">
            <v>2.5</v>
          </cell>
          <cell r="D721">
            <v>16</v>
          </cell>
          <cell r="E721">
            <v>34.020000000000003</v>
          </cell>
          <cell r="F721">
            <v>34.510000000000005</v>
          </cell>
          <cell r="G721">
            <v>34.619999999999997</v>
          </cell>
          <cell r="H721">
            <v>35.11</v>
          </cell>
          <cell r="I721">
            <v>36.17</v>
          </cell>
          <cell r="J721">
            <v>36.660000000000004</v>
          </cell>
        </row>
        <row r="722">
          <cell r="A722" t="str">
            <v>2.5 16</v>
          </cell>
          <cell r="B722">
            <v>2.5</v>
          </cell>
          <cell r="C722">
            <v>3</v>
          </cell>
          <cell r="D722">
            <v>16</v>
          </cell>
          <cell r="E722">
            <v>36.28</v>
          </cell>
          <cell r="F722">
            <v>36.770000000000003</v>
          </cell>
          <cell r="G722">
            <v>36.92</v>
          </cell>
          <cell r="H722">
            <v>37.410000000000004</v>
          </cell>
          <cell r="I722">
            <v>38.64</v>
          </cell>
          <cell r="J722">
            <v>39.130000000000003</v>
          </cell>
        </row>
        <row r="723">
          <cell r="A723" t="str">
            <v>3 16</v>
          </cell>
          <cell r="B723">
            <v>3</v>
          </cell>
          <cell r="C723">
            <v>3.5</v>
          </cell>
          <cell r="D723">
            <v>16</v>
          </cell>
          <cell r="E723">
            <v>38.54</v>
          </cell>
          <cell r="F723">
            <v>39.03</v>
          </cell>
          <cell r="G723">
            <v>39.21</v>
          </cell>
          <cell r="H723">
            <v>39.700000000000003</v>
          </cell>
          <cell r="I723">
            <v>41.1</v>
          </cell>
          <cell r="J723">
            <v>41.59</v>
          </cell>
        </row>
        <row r="724">
          <cell r="A724" t="str">
            <v>3.5 16</v>
          </cell>
          <cell r="B724">
            <v>3.5</v>
          </cell>
          <cell r="C724">
            <v>4</v>
          </cell>
          <cell r="D724">
            <v>16</v>
          </cell>
          <cell r="E724">
            <v>40.67</v>
          </cell>
          <cell r="F724">
            <v>41.160000000000004</v>
          </cell>
          <cell r="G724">
            <v>41.39</v>
          </cell>
          <cell r="H724">
            <v>41.88</v>
          </cell>
          <cell r="I724">
            <v>43.43</v>
          </cell>
          <cell r="J724">
            <v>43.92</v>
          </cell>
        </row>
        <row r="725">
          <cell r="A725" t="str">
            <v>4 16</v>
          </cell>
          <cell r="B725">
            <v>4</v>
          </cell>
          <cell r="C725">
            <v>4.5</v>
          </cell>
          <cell r="D725">
            <v>16</v>
          </cell>
          <cell r="E725">
            <v>42.53</v>
          </cell>
          <cell r="F725">
            <v>43.02</v>
          </cell>
          <cell r="G725">
            <v>43.29</v>
          </cell>
          <cell r="H725">
            <v>43.78</v>
          </cell>
          <cell r="I725">
            <v>45.46</v>
          </cell>
          <cell r="J725">
            <v>45.95</v>
          </cell>
        </row>
        <row r="726">
          <cell r="A726" t="str">
            <v>4.5 16</v>
          </cell>
          <cell r="B726">
            <v>4.5</v>
          </cell>
          <cell r="C726">
            <v>5</v>
          </cell>
          <cell r="D726">
            <v>16</v>
          </cell>
          <cell r="E726">
            <v>44.16</v>
          </cell>
          <cell r="F726">
            <v>44.65</v>
          </cell>
          <cell r="G726">
            <v>44.94</v>
          </cell>
          <cell r="H726">
            <v>45.43</v>
          </cell>
          <cell r="I726">
            <v>47.22</v>
          </cell>
          <cell r="J726">
            <v>47.71</v>
          </cell>
        </row>
        <row r="727">
          <cell r="A727" t="str">
            <v>5 16</v>
          </cell>
          <cell r="B727">
            <v>5</v>
          </cell>
          <cell r="C727">
            <v>5.5</v>
          </cell>
          <cell r="D727">
            <v>16</v>
          </cell>
          <cell r="E727">
            <v>45.55</v>
          </cell>
          <cell r="F727">
            <v>46.04</v>
          </cell>
          <cell r="G727">
            <v>46.35</v>
          </cell>
          <cell r="H727">
            <v>46.84</v>
          </cell>
          <cell r="I727">
            <v>48.75</v>
          </cell>
          <cell r="J727">
            <v>49.24</v>
          </cell>
        </row>
        <row r="728">
          <cell r="A728" t="str">
            <v>5.5 16</v>
          </cell>
          <cell r="B728">
            <v>5.5</v>
          </cell>
          <cell r="C728">
            <v>6</v>
          </cell>
          <cell r="D728">
            <v>16</v>
          </cell>
          <cell r="E728">
            <v>46.73</v>
          </cell>
          <cell r="F728">
            <v>47.22</v>
          </cell>
          <cell r="G728">
            <v>47.56</v>
          </cell>
          <cell r="H728">
            <v>48.050000000000004</v>
          </cell>
          <cell r="I728">
            <v>50.03</v>
          </cell>
          <cell r="J728">
            <v>50.52</v>
          </cell>
        </row>
        <row r="729">
          <cell r="A729" t="str">
            <v>6 16</v>
          </cell>
          <cell r="B729">
            <v>6</v>
          </cell>
          <cell r="C729">
            <v>6.5</v>
          </cell>
          <cell r="D729">
            <v>16</v>
          </cell>
          <cell r="E729">
            <v>47.71</v>
          </cell>
          <cell r="F729">
            <v>48.2</v>
          </cell>
          <cell r="G729">
            <v>48.57</v>
          </cell>
          <cell r="H729">
            <v>49.06</v>
          </cell>
          <cell r="I729">
            <v>51.11</v>
          </cell>
          <cell r="J729">
            <v>51.6</v>
          </cell>
        </row>
        <row r="730">
          <cell r="A730" t="str">
            <v>6.5 16</v>
          </cell>
          <cell r="B730">
            <v>6.5</v>
          </cell>
          <cell r="C730">
            <v>7</v>
          </cell>
          <cell r="D730">
            <v>16</v>
          </cell>
          <cell r="E730">
            <v>48.53</v>
          </cell>
          <cell r="F730">
            <v>49.02</v>
          </cell>
          <cell r="G730">
            <v>49.4</v>
          </cell>
          <cell r="H730">
            <v>49.89</v>
          </cell>
          <cell r="I730">
            <v>52</v>
          </cell>
          <cell r="J730">
            <v>52.49</v>
          </cell>
        </row>
        <row r="731">
          <cell r="A731" t="str">
            <v>7 16</v>
          </cell>
          <cell r="B731">
            <v>7</v>
          </cell>
          <cell r="C731">
            <v>7.5</v>
          </cell>
          <cell r="D731">
            <v>16</v>
          </cell>
          <cell r="E731">
            <v>49.18</v>
          </cell>
          <cell r="F731">
            <v>49.67</v>
          </cell>
          <cell r="G731">
            <v>50.06</v>
          </cell>
          <cell r="H731">
            <v>50.550000000000004</v>
          </cell>
          <cell r="I731">
            <v>52.72</v>
          </cell>
          <cell r="J731">
            <v>53.21</v>
          </cell>
        </row>
        <row r="732">
          <cell r="A732" t="str">
            <v>7.5 16</v>
          </cell>
          <cell r="B732">
            <v>7.5</v>
          </cell>
          <cell r="C732">
            <v>8</v>
          </cell>
          <cell r="D732">
            <v>16</v>
          </cell>
          <cell r="E732">
            <v>49.69</v>
          </cell>
          <cell r="F732">
            <v>50.18</v>
          </cell>
          <cell r="G732">
            <v>50.59</v>
          </cell>
          <cell r="H732">
            <v>51.080000000000005</v>
          </cell>
          <cell r="I732">
            <v>53.27</v>
          </cell>
          <cell r="J732">
            <v>53.760000000000005</v>
          </cell>
        </row>
        <row r="733">
          <cell r="A733" t="str">
            <v>8 16</v>
          </cell>
          <cell r="B733">
            <v>8</v>
          </cell>
          <cell r="C733">
            <v>8.5</v>
          </cell>
          <cell r="D733">
            <v>16</v>
          </cell>
          <cell r="E733">
            <v>50.07</v>
          </cell>
          <cell r="F733">
            <v>50.56</v>
          </cell>
          <cell r="G733">
            <v>50.97</v>
          </cell>
          <cell r="H733">
            <v>51.46</v>
          </cell>
          <cell r="I733">
            <v>53.67</v>
          </cell>
          <cell r="J733">
            <v>54.160000000000004</v>
          </cell>
        </row>
        <row r="734">
          <cell r="A734" t="str">
            <v>8.5 16</v>
          </cell>
          <cell r="B734">
            <v>8.5</v>
          </cell>
          <cell r="C734">
            <v>9</v>
          </cell>
          <cell r="D734">
            <v>16</v>
          </cell>
          <cell r="E734">
            <v>50.4</v>
          </cell>
          <cell r="F734">
            <v>50.89</v>
          </cell>
          <cell r="G734">
            <v>51.31</v>
          </cell>
          <cell r="H734">
            <v>51.800000000000004</v>
          </cell>
          <cell r="I734">
            <v>54.04</v>
          </cell>
          <cell r="J734">
            <v>54.53</v>
          </cell>
        </row>
        <row r="735">
          <cell r="A735" t="str">
            <v>9 16</v>
          </cell>
          <cell r="B735">
            <v>9</v>
          </cell>
          <cell r="C735">
            <v>9.5</v>
          </cell>
          <cell r="D735">
            <v>16</v>
          </cell>
          <cell r="E735">
            <v>50.64</v>
          </cell>
          <cell r="F735">
            <v>51.13</v>
          </cell>
          <cell r="G735">
            <v>51.55</v>
          </cell>
          <cell r="H735">
            <v>52.04</v>
          </cell>
          <cell r="I735">
            <v>54.29</v>
          </cell>
          <cell r="J735">
            <v>54.78</v>
          </cell>
        </row>
        <row r="736">
          <cell r="A736" t="str">
            <v>9.5 16</v>
          </cell>
          <cell r="B736">
            <v>9.5</v>
          </cell>
          <cell r="C736">
            <v>10</v>
          </cell>
          <cell r="D736">
            <v>16</v>
          </cell>
          <cell r="E736">
            <v>50.83</v>
          </cell>
          <cell r="F736">
            <v>51.32</v>
          </cell>
          <cell r="G736">
            <v>51.75</v>
          </cell>
          <cell r="H736">
            <v>52.24</v>
          </cell>
          <cell r="I736">
            <v>54.49</v>
          </cell>
          <cell r="J736">
            <v>54.980000000000004</v>
          </cell>
        </row>
        <row r="737">
          <cell r="A737" t="str">
            <v>10 16</v>
          </cell>
          <cell r="B737">
            <v>10</v>
          </cell>
          <cell r="C737">
            <v>10.5</v>
          </cell>
          <cell r="D737">
            <v>16</v>
          </cell>
          <cell r="E737">
            <v>51</v>
          </cell>
          <cell r="F737">
            <v>51.49</v>
          </cell>
          <cell r="G737">
            <v>51.92</v>
          </cell>
          <cell r="H737">
            <v>52.410000000000004</v>
          </cell>
          <cell r="I737">
            <v>54.68</v>
          </cell>
          <cell r="J737">
            <v>55.17</v>
          </cell>
        </row>
        <row r="738">
          <cell r="A738" t="str">
            <v>10.5 16</v>
          </cell>
          <cell r="B738">
            <v>10.5</v>
          </cell>
          <cell r="C738">
            <v>11</v>
          </cell>
          <cell r="D738">
            <v>16</v>
          </cell>
          <cell r="E738">
            <v>51.16</v>
          </cell>
          <cell r="F738">
            <v>51.65</v>
          </cell>
          <cell r="G738">
            <v>52.08</v>
          </cell>
          <cell r="H738">
            <v>52.57</v>
          </cell>
          <cell r="I738">
            <v>54.86</v>
          </cell>
          <cell r="J738">
            <v>55.35</v>
          </cell>
        </row>
        <row r="739">
          <cell r="A739" t="str">
            <v>11 16</v>
          </cell>
          <cell r="B739">
            <v>11</v>
          </cell>
          <cell r="C739">
            <v>11.5</v>
          </cell>
          <cell r="D739">
            <v>16</v>
          </cell>
          <cell r="E739">
            <v>51.3</v>
          </cell>
          <cell r="F739">
            <v>51.79</v>
          </cell>
          <cell r="G739">
            <v>52.23</v>
          </cell>
          <cell r="H739">
            <v>52.72</v>
          </cell>
          <cell r="I739">
            <v>55.01</v>
          </cell>
          <cell r="J739">
            <v>55.5</v>
          </cell>
        </row>
        <row r="740">
          <cell r="A740" t="str">
            <v>11.5 16</v>
          </cell>
          <cell r="B740">
            <v>11.5</v>
          </cell>
          <cell r="C740">
            <v>12</v>
          </cell>
          <cell r="D740">
            <v>16</v>
          </cell>
          <cell r="E740">
            <v>51.46</v>
          </cell>
          <cell r="F740">
            <v>51.95</v>
          </cell>
          <cell r="G740">
            <v>52.38</v>
          </cell>
          <cell r="H740">
            <v>52.870000000000005</v>
          </cell>
          <cell r="I740">
            <v>55.17</v>
          </cell>
          <cell r="J740">
            <v>55.660000000000004</v>
          </cell>
        </row>
        <row r="741">
          <cell r="A741" t="str">
            <v>12 16</v>
          </cell>
          <cell r="B741">
            <v>12</v>
          </cell>
          <cell r="C741">
            <v>12.5</v>
          </cell>
          <cell r="D741">
            <v>16</v>
          </cell>
          <cell r="E741">
            <v>51.63</v>
          </cell>
          <cell r="F741">
            <v>52.120000000000005</v>
          </cell>
          <cell r="G741">
            <v>52.56</v>
          </cell>
          <cell r="H741">
            <v>53.050000000000004</v>
          </cell>
          <cell r="I741">
            <v>55.37</v>
          </cell>
          <cell r="J741">
            <v>55.86</v>
          </cell>
        </row>
        <row r="742">
          <cell r="A742" t="str">
            <v>12.5 16</v>
          </cell>
          <cell r="B742">
            <v>12.5</v>
          </cell>
          <cell r="C742">
            <v>13</v>
          </cell>
          <cell r="D742">
            <v>16</v>
          </cell>
          <cell r="E742">
            <v>51.8</v>
          </cell>
          <cell r="F742">
            <v>52.29</v>
          </cell>
          <cell r="G742">
            <v>52.73</v>
          </cell>
          <cell r="H742">
            <v>53.22</v>
          </cell>
          <cell r="I742">
            <v>55.56</v>
          </cell>
          <cell r="J742">
            <v>56.050000000000004</v>
          </cell>
        </row>
        <row r="743">
          <cell r="A743" t="str">
            <v>13 16</v>
          </cell>
          <cell r="B743">
            <v>13</v>
          </cell>
          <cell r="C743">
            <v>13.5</v>
          </cell>
          <cell r="D743">
            <v>16</v>
          </cell>
          <cell r="E743">
            <v>51.99</v>
          </cell>
          <cell r="F743">
            <v>52.480000000000004</v>
          </cell>
          <cell r="G743">
            <v>52.93</v>
          </cell>
          <cell r="H743">
            <v>53.42</v>
          </cell>
          <cell r="I743">
            <v>55.78</v>
          </cell>
          <cell r="J743">
            <v>56.27</v>
          </cell>
        </row>
        <row r="744">
          <cell r="A744" t="str">
            <v>13.5 16</v>
          </cell>
          <cell r="B744">
            <v>13.5</v>
          </cell>
          <cell r="C744">
            <v>14</v>
          </cell>
          <cell r="D744">
            <v>16</v>
          </cell>
          <cell r="E744">
            <v>52.17</v>
          </cell>
          <cell r="F744">
            <v>52.660000000000004</v>
          </cell>
          <cell r="G744">
            <v>53.11</v>
          </cell>
          <cell r="H744">
            <v>53.6</v>
          </cell>
          <cell r="I744">
            <v>55.97</v>
          </cell>
          <cell r="J744">
            <v>56.46</v>
          </cell>
        </row>
        <row r="745">
          <cell r="A745" t="str">
            <v>14 16</v>
          </cell>
          <cell r="B745">
            <v>14</v>
          </cell>
          <cell r="C745">
            <v>14.5</v>
          </cell>
          <cell r="D745">
            <v>16</v>
          </cell>
          <cell r="E745">
            <v>52.34</v>
          </cell>
          <cell r="F745">
            <v>52.830000000000005</v>
          </cell>
          <cell r="G745">
            <v>53.29</v>
          </cell>
          <cell r="H745">
            <v>53.78</v>
          </cell>
          <cell r="I745">
            <v>56.15</v>
          </cell>
          <cell r="J745">
            <v>56.64</v>
          </cell>
        </row>
        <row r="746">
          <cell r="A746" t="str">
            <v>14.5 16</v>
          </cell>
          <cell r="B746">
            <v>14.5</v>
          </cell>
          <cell r="C746">
            <v>15</v>
          </cell>
          <cell r="D746">
            <v>16</v>
          </cell>
          <cell r="E746">
            <v>52.5</v>
          </cell>
          <cell r="F746">
            <v>52.99</v>
          </cell>
          <cell r="G746">
            <v>53.45</v>
          </cell>
          <cell r="H746">
            <v>53.940000000000005</v>
          </cell>
          <cell r="I746">
            <v>56.33</v>
          </cell>
          <cell r="J746">
            <v>56.82</v>
          </cell>
        </row>
        <row r="747">
          <cell r="A747" t="str">
            <v>15 16</v>
          </cell>
          <cell r="B747">
            <v>15</v>
          </cell>
          <cell r="C747">
            <v>15.5</v>
          </cell>
          <cell r="D747">
            <v>16</v>
          </cell>
          <cell r="E747">
            <v>52.77</v>
          </cell>
          <cell r="F747">
            <v>53.260000000000005</v>
          </cell>
          <cell r="G747">
            <v>53.72</v>
          </cell>
          <cell r="H747">
            <v>54.21</v>
          </cell>
          <cell r="I747">
            <v>56.62</v>
          </cell>
          <cell r="J747">
            <v>57.11</v>
          </cell>
        </row>
        <row r="748">
          <cell r="A748" t="str">
            <v>15.5 16</v>
          </cell>
          <cell r="B748">
            <v>15.5</v>
          </cell>
          <cell r="C748">
            <v>16</v>
          </cell>
          <cell r="D748">
            <v>16</v>
          </cell>
          <cell r="E748">
            <v>52.98</v>
          </cell>
          <cell r="F748">
            <v>53.47</v>
          </cell>
          <cell r="G748">
            <v>53.94</v>
          </cell>
          <cell r="H748">
            <v>54.43</v>
          </cell>
          <cell r="I748">
            <v>56.87</v>
          </cell>
          <cell r="J748">
            <v>57.36</v>
          </cell>
        </row>
        <row r="749">
          <cell r="A749" t="str">
            <v>16 16</v>
          </cell>
          <cell r="B749">
            <v>16</v>
          </cell>
          <cell r="C749">
            <v>16.5</v>
          </cell>
          <cell r="D749">
            <v>16</v>
          </cell>
          <cell r="E749">
            <v>53.21</v>
          </cell>
          <cell r="F749">
            <v>53.7</v>
          </cell>
          <cell r="G749">
            <v>54.18</v>
          </cell>
          <cell r="H749">
            <v>54.67</v>
          </cell>
          <cell r="I749">
            <v>57.12</v>
          </cell>
          <cell r="J749">
            <v>57.61</v>
          </cell>
        </row>
        <row r="750">
          <cell r="A750" t="str">
            <v>16.5 16</v>
          </cell>
          <cell r="B750">
            <v>16.5</v>
          </cell>
          <cell r="C750">
            <v>17</v>
          </cell>
          <cell r="D750">
            <v>16</v>
          </cell>
          <cell r="E750">
            <v>53.57</v>
          </cell>
          <cell r="F750">
            <v>54.06</v>
          </cell>
          <cell r="G750">
            <v>54.54</v>
          </cell>
          <cell r="H750">
            <v>55.03</v>
          </cell>
          <cell r="I750">
            <v>57.52</v>
          </cell>
          <cell r="J750">
            <v>58.010000000000005</v>
          </cell>
        </row>
        <row r="751">
          <cell r="A751" t="str">
            <v>17 16</v>
          </cell>
          <cell r="B751">
            <v>17</v>
          </cell>
          <cell r="C751">
            <v>17.5</v>
          </cell>
          <cell r="D751">
            <v>16</v>
          </cell>
          <cell r="E751">
            <v>54.14</v>
          </cell>
          <cell r="F751">
            <v>54.63</v>
          </cell>
          <cell r="G751">
            <v>55.12</v>
          </cell>
          <cell r="H751">
            <v>55.61</v>
          </cell>
          <cell r="I751">
            <v>58.12</v>
          </cell>
          <cell r="J751">
            <v>58.61</v>
          </cell>
        </row>
        <row r="752">
          <cell r="A752" t="str">
            <v>17.5 16</v>
          </cell>
          <cell r="B752">
            <v>17.5</v>
          </cell>
          <cell r="C752">
            <v>18</v>
          </cell>
          <cell r="D752">
            <v>16</v>
          </cell>
          <cell r="E752">
            <v>54.7</v>
          </cell>
          <cell r="F752">
            <v>55.190000000000005</v>
          </cell>
          <cell r="G752">
            <v>55.69</v>
          </cell>
          <cell r="H752">
            <v>56.18</v>
          </cell>
          <cell r="I752">
            <v>58.74</v>
          </cell>
          <cell r="J752">
            <v>59.230000000000004</v>
          </cell>
        </row>
        <row r="753">
          <cell r="A753" t="str">
            <v>18 16</v>
          </cell>
          <cell r="B753">
            <v>18</v>
          </cell>
          <cell r="C753">
            <v>18.5</v>
          </cell>
          <cell r="D753">
            <v>16</v>
          </cell>
          <cell r="E753">
            <v>55.26</v>
          </cell>
          <cell r="F753">
            <v>55.75</v>
          </cell>
          <cell r="G753">
            <v>56.25</v>
          </cell>
          <cell r="H753">
            <v>56.74</v>
          </cell>
          <cell r="I753">
            <v>59.36</v>
          </cell>
          <cell r="J753">
            <v>59.85</v>
          </cell>
        </row>
        <row r="754">
          <cell r="A754" t="str">
            <v>18.5 16</v>
          </cell>
          <cell r="B754">
            <v>18.5</v>
          </cell>
          <cell r="C754">
            <v>19</v>
          </cell>
          <cell r="D754">
            <v>16</v>
          </cell>
          <cell r="E754">
            <v>55.83</v>
          </cell>
          <cell r="F754">
            <v>56.32</v>
          </cell>
          <cell r="G754">
            <v>56.85</v>
          </cell>
          <cell r="H754">
            <v>57.34</v>
          </cell>
          <cell r="I754">
            <v>60</v>
          </cell>
          <cell r="J754">
            <v>60.49</v>
          </cell>
        </row>
        <row r="755">
          <cell r="A755" t="str">
            <v>19 16</v>
          </cell>
          <cell r="B755">
            <v>19</v>
          </cell>
          <cell r="C755">
            <v>19.5</v>
          </cell>
          <cell r="D755">
            <v>16</v>
          </cell>
          <cell r="E755">
            <v>56.45</v>
          </cell>
          <cell r="F755">
            <v>56.940000000000005</v>
          </cell>
          <cell r="G755">
            <v>57.47</v>
          </cell>
          <cell r="H755">
            <v>57.96</v>
          </cell>
          <cell r="I755">
            <v>60.65</v>
          </cell>
          <cell r="J755">
            <v>61.14</v>
          </cell>
        </row>
        <row r="756">
          <cell r="A756" t="str">
            <v>19.5 16</v>
          </cell>
          <cell r="B756">
            <v>19.5</v>
          </cell>
          <cell r="C756">
            <v>20</v>
          </cell>
          <cell r="D756">
            <v>16</v>
          </cell>
          <cell r="E756">
            <v>57.09</v>
          </cell>
          <cell r="F756">
            <v>57.580000000000005</v>
          </cell>
          <cell r="G756">
            <v>58.13</v>
          </cell>
          <cell r="H756">
            <v>58.620000000000005</v>
          </cell>
          <cell r="I756">
            <v>61.35</v>
          </cell>
          <cell r="J756">
            <v>61.84</v>
          </cell>
        </row>
        <row r="757">
          <cell r="A757" t="str">
            <v>20 16</v>
          </cell>
          <cell r="B757">
            <v>20</v>
          </cell>
          <cell r="C757">
            <v>20.5</v>
          </cell>
          <cell r="D757">
            <v>16</v>
          </cell>
          <cell r="E757">
            <v>57.71</v>
          </cell>
          <cell r="F757">
            <v>58.2</v>
          </cell>
          <cell r="G757">
            <v>58.76</v>
          </cell>
          <cell r="H757">
            <v>59.25</v>
          </cell>
          <cell r="I757">
            <v>62.03</v>
          </cell>
          <cell r="J757">
            <v>62.52</v>
          </cell>
        </row>
        <row r="758">
          <cell r="A758" t="str">
            <v>20.5 16</v>
          </cell>
          <cell r="B758">
            <v>20.5</v>
          </cell>
          <cell r="C758">
            <v>21</v>
          </cell>
          <cell r="D758">
            <v>16</v>
          </cell>
          <cell r="E758">
            <v>58.31</v>
          </cell>
          <cell r="F758">
            <v>58.800000000000004</v>
          </cell>
          <cell r="G758">
            <v>59.38</v>
          </cell>
          <cell r="H758">
            <v>59.870000000000005</v>
          </cell>
          <cell r="I758">
            <v>62.67</v>
          </cell>
          <cell r="J758">
            <v>63.160000000000004</v>
          </cell>
        </row>
        <row r="759">
          <cell r="A759" t="str">
            <v>21 16</v>
          </cell>
          <cell r="B759">
            <v>21</v>
          </cell>
          <cell r="C759">
            <v>21.5</v>
          </cell>
          <cell r="D759">
            <v>16</v>
          </cell>
          <cell r="E759">
            <v>58.9</v>
          </cell>
          <cell r="F759">
            <v>59.39</v>
          </cell>
          <cell r="G759">
            <v>59.97</v>
          </cell>
          <cell r="H759">
            <v>60.46</v>
          </cell>
          <cell r="I759">
            <v>63.3</v>
          </cell>
          <cell r="J759">
            <v>63.79</v>
          </cell>
        </row>
        <row r="760">
          <cell r="A760" t="str">
            <v>21.5 16</v>
          </cell>
          <cell r="B760">
            <v>21.5</v>
          </cell>
          <cell r="C760">
            <v>22</v>
          </cell>
          <cell r="D760">
            <v>16</v>
          </cell>
          <cell r="E760">
            <v>59.46</v>
          </cell>
          <cell r="F760">
            <v>59.95</v>
          </cell>
          <cell r="G760">
            <v>60.55</v>
          </cell>
          <cell r="H760">
            <v>61.04</v>
          </cell>
          <cell r="I760">
            <v>63.91</v>
          </cell>
          <cell r="J760">
            <v>64.399999999999991</v>
          </cell>
        </row>
        <row r="761">
          <cell r="A761" t="str">
            <v>22 16</v>
          </cell>
          <cell r="B761">
            <v>22</v>
          </cell>
          <cell r="C761">
            <v>22.5</v>
          </cell>
          <cell r="D761">
            <v>16</v>
          </cell>
          <cell r="E761">
            <v>60.01</v>
          </cell>
          <cell r="F761">
            <v>60.5</v>
          </cell>
          <cell r="G761">
            <v>61.1</v>
          </cell>
          <cell r="H761">
            <v>61.59</v>
          </cell>
          <cell r="I761">
            <v>64.52</v>
          </cell>
          <cell r="J761">
            <v>65.009999999999991</v>
          </cell>
        </row>
        <row r="762">
          <cell r="A762" t="str">
            <v>22.5 16</v>
          </cell>
          <cell r="B762">
            <v>22.5</v>
          </cell>
          <cell r="C762">
            <v>23</v>
          </cell>
          <cell r="D762">
            <v>16</v>
          </cell>
          <cell r="E762">
            <v>60.53</v>
          </cell>
          <cell r="F762">
            <v>61.02</v>
          </cell>
          <cell r="G762">
            <v>61.64</v>
          </cell>
          <cell r="H762">
            <v>62.13</v>
          </cell>
          <cell r="I762">
            <v>65.12</v>
          </cell>
          <cell r="J762">
            <v>65.61</v>
          </cell>
        </row>
        <row r="763">
          <cell r="A763" t="str">
            <v>23 16</v>
          </cell>
          <cell r="B763">
            <v>23</v>
          </cell>
          <cell r="C763">
            <v>23.5</v>
          </cell>
          <cell r="D763">
            <v>16</v>
          </cell>
          <cell r="E763">
            <v>61.06</v>
          </cell>
          <cell r="F763">
            <v>61.550000000000004</v>
          </cell>
          <cell r="G763">
            <v>62.18</v>
          </cell>
          <cell r="H763">
            <v>62.67</v>
          </cell>
          <cell r="I763">
            <v>65.69</v>
          </cell>
          <cell r="J763">
            <v>66.179999999999993</v>
          </cell>
        </row>
        <row r="764">
          <cell r="A764" t="str">
            <v>23.5 16</v>
          </cell>
          <cell r="B764">
            <v>23.5</v>
          </cell>
          <cell r="C764">
            <v>24</v>
          </cell>
          <cell r="D764">
            <v>16</v>
          </cell>
          <cell r="E764">
            <v>61.58</v>
          </cell>
          <cell r="F764">
            <v>62.07</v>
          </cell>
          <cell r="G764">
            <v>62.71</v>
          </cell>
          <cell r="H764">
            <v>63.2</v>
          </cell>
          <cell r="I764">
            <v>66.239999999999995</v>
          </cell>
          <cell r="J764">
            <v>66.72999999999999</v>
          </cell>
        </row>
        <row r="765">
          <cell r="A765" t="str">
            <v>24 16</v>
          </cell>
          <cell r="B765">
            <v>24</v>
          </cell>
          <cell r="C765">
            <v>24.5</v>
          </cell>
          <cell r="D765">
            <v>16</v>
          </cell>
          <cell r="E765">
            <v>62.08</v>
          </cell>
          <cell r="F765">
            <v>62.57</v>
          </cell>
          <cell r="G765">
            <v>63.22</v>
          </cell>
          <cell r="H765">
            <v>63.71</v>
          </cell>
          <cell r="I765">
            <v>66.77</v>
          </cell>
          <cell r="J765">
            <v>67.259999999999991</v>
          </cell>
        </row>
        <row r="766">
          <cell r="A766" t="str">
            <v>24.5 16</v>
          </cell>
          <cell r="B766">
            <v>24.5</v>
          </cell>
          <cell r="C766">
            <v>25</v>
          </cell>
          <cell r="D766">
            <v>16</v>
          </cell>
          <cell r="E766">
            <v>62.56</v>
          </cell>
          <cell r="F766">
            <v>63.050000000000004</v>
          </cell>
          <cell r="G766">
            <v>63.7</v>
          </cell>
          <cell r="H766">
            <v>64.19</v>
          </cell>
          <cell r="I766">
            <v>67.28</v>
          </cell>
          <cell r="J766">
            <v>67.77</v>
          </cell>
        </row>
        <row r="767">
          <cell r="A767" t="str">
            <v>25 16</v>
          </cell>
          <cell r="B767">
            <v>25</v>
          </cell>
          <cell r="C767" t="str">
            <v>&amp; Over</v>
          </cell>
          <cell r="D767">
            <v>16</v>
          </cell>
          <cell r="E767">
            <v>63.02</v>
          </cell>
          <cell r="F767">
            <v>63.510000000000005</v>
          </cell>
          <cell r="G767">
            <v>64.180000000000007</v>
          </cell>
          <cell r="H767">
            <v>64.67</v>
          </cell>
          <cell r="I767">
            <v>67.77</v>
          </cell>
          <cell r="J767">
            <v>68.259999999999991</v>
          </cell>
        </row>
        <row r="768">
          <cell r="A768" t="str">
            <v>0 17</v>
          </cell>
          <cell r="B768">
            <v>0</v>
          </cell>
          <cell r="C768">
            <v>0.5</v>
          </cell>
          <cell r="D768">
            <v>17</v>
          </cell>
          <cell r="E768">
            <v>25.37</v>
          </cell>
          <cell r="F768">
            <v>25.86</v>
          </cell>
          <cell r="G768">
            <v>25.8</v>
          </cell>
          <cell r="H768">
            <v>26.29</v>
          </cell>
          <cell r="I768">
            <v>26.72</v>
          </cell>
          <cell r="J768">
            <v>27.209999999999997</v>
          </cell>
        </row>
        <row r="769">
          <cell r="A769" t="str">
            <v>0.5 17</v>
          </cell>
          <cell r="B769">
            <v>0.5</v>
          </cell>
          <cell r="C769">
            <v>1</v>
          </cell>
          <cell r="D769">
            <v>17</v>
          </cell>
          <cell r="E769">
            <v>27.6</v>
          </cell>
          <cell r="F769">
            <v>28.09</v>
          </cell>
          <cell r="G769">
            <v>28.06</v>
          </cell>
          <cell r="H769">
            <v>28.549999999999997</v>
          </cell>
          <cell r="I769">
            <v>29.15</v>
          </cell>
          <cell r="J769">
            <v>29.639999999999997</v>
          </cell>
        </row>
        <row r="770">
          <cell r="A770" t="str">
            <v>1 17</v>
          </cell>
          <cell r="B770">
            <v>1</v>
          </cell>
          <cell r="C770">
            <v>1.5</v>
          </cell>
          <cell r="D770">
            <v>17</v>
          </cell>
          <cell r="E770">
            <v>29.85</v>
          </cell>
          <cell r="F770">
            <v>30.34</v>
          </cell>
          <cell r="G770">
            <v>30.35</v>
          </cell>
          <cell r="H770">
            <v>30.84</v>
          </cell>
          <cell r="I770">
            <v>31.61</v>
          </cell>
          <cell r="J770">
            <v>32.1</v>
          </cell>
        </row>
        <row r="771">
          <cell r="A771" t="str">
            <v>1.5 17</v>
          </cell>
          <cell r="B771">
            <v>1.5</v>
          </cell>
          <cell r="C771">
            <v>2</v>
          </cell>
          <cell r="D771">
            <v>17</v>
          </cell>
          <cell r="E771">
            <v>31.85</v>
          </cell>
          <cell r="F771">
            <v>32.340000000000003</v>
          </cell>
          <cell r="G771">
            <v>32.4</v>
          </cell>
          <cell r="H771">
            <v>32.89</v>
          </cell>
          <cell r="I771">
            <v>33.799999999999997</v>
          </cell>
          <cell r="J771">
            <v>34.29</v>
          </cell>
        </row>
        <row r="772">
          <cell r="A772" t="str">
            <v>2 17</v>
          </cell>
          <cell r="B772">
            <v>2</v>
          </cell>
          <cell r="C772">
            <v>2.5</v>
          </cell>
          <cell r="D772">
            <v>17</v>
          </cell>
          <cell r="E772">
            <v>33.89</v>
          </cell>
          <cell r="F772">
            <v>34.380000000000003</v>
          </cell>
          <cell r="G772">
            <v>34.49</v>
          </cell>
          <cell r="H772">
            <v>34.980000000000004</v>
          </cell>
          <cell r="I772">
            <v>36.04</v>
          </cell>
          <cell r="J772">
            <v>36.53</v>
          </cell>
        </row>
        <row r="773">
          <cell r="A773" t="str">
            <v>2.5 17</v>
          </cell>
          <cell r="B773">
            <v>2.5</v>
          </cell>
          <cell r="C773">
            <v>3</v>
          </cell>
          <cell r="D773">
            <v>17</v>
          </cell>
          <cell r="E773">
            <v>36.15</v>
          </cell>
          <cell r="F773">
            <v>36.64</v>
          </cell>
          <cell r="G773">
            <v>36.79</v>
          </cell>
          <cell r="H773">
            <v>37.28</v>
          </cell>
          <cell r="I773">
            <v>38.51</v>
          </cell>
          <cell r="J773">
            <v>39</v>
          </cell>
        </row>
        <row r="774">
          <cell r="A774" t="str">
            <v>3 17</v>
          </cell>
          <cell r="B774">
            <v>3</v>
          </cell>
          <cell r="C774">
            <v>3.5</v>
          </cell>
          <cell r="D774">
            <v>17</v>
          </cell>
          <cell r="E774">
            <v>38.409999999999997</v>
          </cell>
          <cell r="F774">
            <v>38.9</v>
          </cell>
          <cell r="G774">
            <v>39.08</v>
          </cell>
          <cell r="H774">
            <v>39.57</v>
          </cell>
          <cell r="I774">
            <v>40.97</v>
          </cell>
          <cell r="J774">
            <v>41.46</v>
          </cell>
        </row>
        <row r="775">
          <cell r="A775" t="str">
            <v>3.5 17</v>
          </cell>
          <cell r="B775">
            <v>3.5</v>
          </cell>
          <cell r="C775">
            <v>4</v>
          </cell>
          <cell r="D775">
            <v>17</v>
          </cell>
          <cell r="E775">
            <v>40.54</v>
          </cell>
          <cell r="F775">
            <v>41.03</v>
          </cell>
          <cell r="G775">
            <v>41.26</v>
          </cell>
          <cell r="H775">
            <v>41.75</v>
          </cell>
          <cell r="I775">
            <v>43.3</v>
          </cell>
          <cell r="J775">
            <v>43.79</v>
          </cell>
        </row>
        <row r="776">
          <cell r="A776" t="str">
            <v>4 17</v>
          </cell>
          <cell r="B776">
            <v>4</v>
          </cell>
          <cell r="C776">
            <v>4.5</v>
          </cell>
          <cell r="D776">
            <v>17</v>
          </cell>
          <cell r="E776">
            <v>42.4</v>
          </cell>
          <cell r="F776">
            <v>42.89</v>
          </cell>
          <cell r="G776">
            <v>43.16</v>
          </cell>
          <cell r="H776">
            <v>43.65</v>
          </cell>
          <cell r="I776">
            <v>45.33</v>
          </cell>
          <cell r="J776">
            <v>45.82</v>
          </cell>
        </row>
        <row r="777">
          <cell r="A777" t="str">
            <v>4.5 17</v>
          </cell>
          <cell r="B777">
            <v>4.5</v>
          </cell>
          <cell r="C777">
            <v>5</v>
          </cell>
          <cell r="D777">
            <v>17</v>
          </cell>
          <cell r="E777">
            <v>44.03</v>
          </cell>
          <cell r="F777">
            <v>44.52</v>
          </cell>
          <cell r="G777">
            <v>44.81</v>
          </cell>
          <cell r="H777">
            <v>45.300000000000004</v>
          </cell>
          <cell r="I777">
            <v>47.09</v>
          </cell>
          <cell r="J777">
            <v>47.580000000000005</v>
          </cell>
        </row>
        <row r="778">
          <cell r="A778" t="str">
            <v>5 17</v>
          </cell>
          <cell r="B778">
            <v>5</v>
          </cell>
          <cell r="C778">
            <v>5.5</v>
          </cell>
          <cell r="D778">
            <v>17</v>
          </cell>
          <cell r="E778">
            <v>45.42</v>
          </cell>
          <cell r="F778">
            <v>45.910000000000004</v>
          </cell>
          <cell r="G778">
            <v>46.22</v>
          </cell>
          <cell r="H778">
            <v>46.71</v>
          </cell>
          <cell r="I778">
            <v>48.62</v>
          </cell>
          <cell r="J778">
            <v>49.11</v>
          </cell>
        </row>
        <row r="779">
          <cell r="A779" t="str">
            <v>5.5 17</v>
          </cell>
          <cell r="B779">
            <v>5.5</v>
          </cell>
          <cell r="C779">
            <v>6</v>
          </cell>
          <cell r="D779">
            <v>17</v>
          </cell>
          <cell r="E779">
            <v>46.6</v>
          </cell>
          <cell r="F779">
            <v>47.09</v>
          </cell>
          <cell r="G779">
            <v>47.43</v>
          </cell>
          <cell r="H779">
            <v>47.92</v>
          </cell>
          <cell r="I779">
            <v>49.9</v>
          </cell>
          <cell r="J779">
            <v>50.39</v>
          </cell>
        </row>
        <row r="780">
          <cell r="A780" t="str">
            <v>6 17</v>
          </cell>
          <cell r="B780">
            <v>6</v>
          </cell>
          <cell r="C780">
            <v>6.5</v>
          </cell>
          <cell r="D780">
            <v>17</v>
          </cell>
          <cell r="E780">
            <v>47.58</v>
          </cell>
          <cell r="F780">
            <v>48.07</v>
          </cell>
          <cell r="G780">
            <v>48.44</v>
          </cell>
          <cell r="H780">
            <v>48.93</v>
          </cell>
          <cell r="I780">
            <v>50.98</v>
          </cell>
          <cell r="J780">
            <v>51.47</v>
          </cell>
        </row>
        <row r="781">
          <cell r="A781" t="str">
            <v>6.5 17</v>
          </cell>
          <cell r="B781">
            <v>6.5</v>
          </cell>
          <cell r="C781">
            <v>7</v>
          </cell>
          <cell r="D781">
            <v>17</v>
          </cell>
          <cell r="E781">
            <v>48.4</v>
          </cell>
          <cell r="F781">
            <v>48.89</v>
          </cell>
          <cell r="G781">
            <v>49.27</v>
          </cell>
          <cell r="H781">
            <v>49.760000000000005</v>
          </cell>
          <cell r="I781">
            <v>51.87</v>
          </cell>
          <cell r="J781">
            <v>52.36</v>
          </cell>
        </row>
        <row r="782">
          <cell r="A782" t="str">
            <v>7 17</v>
          </cell>
          <cell r="B782">
            <v>7</v>
          </cell>
          <cell r="C782">
            <v>7.5</v>
          </cell>
          <cell r="D782">
            <v>17</v>
          </cell>
          <cell r="E782">
            <v>49.05</v>
          </cell>
          <cell r="F782">
            <v>49.54</v>
          </cell>
          <cell r="G782">
            <v>49.93</v>
          </cell>
          <cell r="H782">
            <v>50.42</v>
          </cell>
          <cell r="I782">
            <v>52.59</v>
          </cell>
          <cell r="J782">
            <v>53.080000000000005</v>
          </cell>
        </row>
        <row r="783">
          <cell r="A783" t="str">
            <v>7.5 17</v>
          </cell>
          <cell r="B783">
            <v>7.5</v>
          </cell>
          <cell r="C783">
            <v>8</v>
          </cell>
          <cell r="D783">
            <v>17</v>
          </cell>
          <cell r="E783">
            <v>49.56</v>
          </cell>
          <cell r="F783">
            <v>50.050000000000004</v>
          </cell>
          <cell r="G783">
            <v>50.46</v>
          </cell>
          <cell r="H783">
            <v>50.95</v>
          </cell>
          <cell r="I783">
            <v>53.14</v>
          </cell>
          <cell r="J783">
            <v>53.63</v>
          </cell>
        </row>
        <row r="784">
          <cell r="A784" t="str">
            <v>8 17</v>
          </cell>
          <cell r="B784">
            <v>8</v>
          </cell>
          <cell r="C784">
            <v>8.5</v>
          </cell>
          <cell r="D784">
            <v>17</v>
          </cell>
          <cell r="E784">
            <v>49.94</v>
          </cell>
          <cell r="F784">
            <v>50.43</v>
          </cell>
          <cell r="G784">
            <v>50.84</v>
          </cell>
          <cell r="H784">
            <v>51.330000000000005</v>
          </cell>
          <cell r="I784">
            <v>53.54</v>
          </cell>
          <cell r="J784">
            <v>54.03</v>
          </cell>
        </row>
        <row r="785">
          <cell r="A785" t="str">
            <v>8.5 17</v>
          </cell>
          <cell r="B785">
            <v>8.5</v>
          </cell>
          <cell r="C785">
            <v>9</v>
          </cell>
          <cell r="D785">
            <v>17</v>
          </cell>
          <cell r="E785">
            <v>50.27</v>
          </cell>
          <cell r="F785">
            <v>50.760000000000005</v>
          </cell>
          <cell r="G785">
            <v>51.18</v>
          </cell>
          <cell r="H785">
            <v>51.67</v>
          </cell>
          <cell r="I785">
            <v>53.91</v>
          </cell>
          <cell r="J785">
            <v>54.4</v>
          </cell>
        </row>
        <row r="786">
          <cell r="A786" t="str">
            <v>9 17</v>
          </cell>
          <cell r="B786">
            <v>9</v>
          </cell>
          <cell r="C786">
            <v>9.5</v>
          </cell>
          <cell r="D786">
            <v>17</v>
          </cell>
          <cell r="E786">
            <v>50.51</v>
          </cell>
          <cell r="F786">
            <v>51</v>
          </cell>
          <cell r="G786">
            <v>51.42</v>
          </cell>
          <cell r="H786">
            <v>51.910000000000004</v>
          </cell>
          <cell r="I786">
            <v>54.16</v>
          </cell>
          <cell r="J786">
            <v>54.65</v>
          </cell>
        </row>
        <row r="787">
          <cell r="A787" t="str">
            <v>9.5 17</v>
          </cell>
          <cell r="B787">
            <v>9.5</v>
          </cell>
          <cell r="C787">
            <v>10</v>
          </cell>
          <cell r="D787">
            <v>17</v>
          </cell>
          <cell r="E787">
            <v>50.7</v>
          </cell>
          <cell r="F787">
            <v>51.190000000000005</v>
          </cell>
          <cell r="G787">
            <v>51.62</v>
          </cell>
          <cell r="H787">
            <v>52.11</v>
          </cell>
          <cell r="I787">
            <v>54.36</v>
          </cell>
          <cell r="J787">
            <v>54.85</v>
          </cell>
        </row>
        <row r="788">
          <cell r="A788" t="str">
            <v>10 17</v>
          </cell>
          <cell r="B788">
            <v>10</v>
          </cell>
          <cell r="C788">
            <v>10.5</v>
          </cell>
          <cell r="D788">
            <v>17</v>
          </cell>
          <cell r="E788">
            <v>50.87</v>
          </cell>
          <cell r="F788">
            <v>51.36</v>
          </cell>
          <cell r="G788">
            <v>51.79</v>
          </cell>
          <cell r="H788">
            <v>52.28</v>
          </cell>
          <cell r="I788">
            <v>54.55</v>
          </cell>
          <cell r="J788">
            <v>55.04</v>
          </cell>
        </row>
        <row r="789">
          <cell r="A789" t="str">
            <v>10.5 17</v>
          </cell>
          <cell r="B789">
            <v>10.5</v>
          </cell>
          <cell r="C789">
            <v>11</v>
          </cell>
          <cell r="D789">
            <v>17</v>
          </cell>
          <cell r="E789">
            <v>51.03</v>
          </cell>
          <cell r="F789">
            <v>51.52</v>
          </cell>
          <cell r="G789">
            <v>51.95</v>
          </cell>
          <cell r="H789">
            <v>52.440000000000005</v>
          </cell>
          <cell r="I789">
            <v>54.73</v>
          </cell>
          <cell r="J789">
            <v>55.22</v>
          </cell>
        </row>
        <row r="790">
          <cell r="A790" t="str">
            <v>11 17</v>
          </cell>
          <cell r="B790">
            <v>11</v>
          </cell>
          <cell r="C790">
            <v>11.5</v>
          </cell>
          <cell r="D790">
            <v>17</v>
          </cell>
          <cell r="E790">
            <v>51.17</v>
          </cell>
          <cell r="F790">
            <v>51.660000000000004</v>
          </cell>
          <cell r="G790">
            <v>52.1</v>
          </cell>
          <cell r="H790">
            <v>52.59</v>
          </cell>
          <cell r="I790">
            <v>54.88</v>
          </cell>
          <cell r="J790">
            <v>55.370000000000005</v>
          </cell>
        </row>
        <row r="791">
          <cell r="A791" t="str">
            <v>11.5 17</v>
          </cell>
          <cell r="B791">
            <v>11.5</v>
          </cell>
          <cell r="C791">
            <v>12</v>
          </cell>
          <cell r="D791">
            <v>17</v>
          </cell>
          <cell r="E791">
            <v>51.33</v>
          </cell>
          <cell r="F791">
            <v>51.82</v>
          </cell>
          <cell r="G791">
            <v>52.25</v>
          </cell>
          <cell r="H791">
            <v>52.74</v>
          </cell>
          <cell r="I791">
            <v>55.04</v>
          </cell>
          <cell r="J791">
            <v>55.53</v>
          </cell>
        </row>
        <row r="792">
          <cell r="A792" t="str">
            <v>12 17</v>
          </cell>
          <cell r="B792">
            <v>12</v>
          </cell>
          <cell r="C792">
            <v>12.5</v>
          </cell>
          <cell r="D792">
            <v>17</v>
          </cell>
          <cell r="E792">
            <v>51.5</v>
          </cell>
          <cell r="F792">
            <v>51.99</v>
          </cell>
          <cell r="G792">
            <v>52.43</v>
          </cell>
          <cell r="H792">
            <v>52.92</v>
          </cell>
          <cell r="I792">
            <v>55.24</v>
          </cell>
          <cell r="J792">
            <v>55.730000000000004</v>
          </cell>
        </row>
        <row r="793">
          <cell r="A793" t="str">
            <v>12.5 17</v>
          </cell>
          <cell r="B793">
            <v>12.5</v>
          </cell>
          <cell r="C793">
            <v>13</v>
          </cell>
          <cell r="D793">
            <v>17</v>
          </cell>
          <cell r="E793">
            <v>51.67</v>
          </cell>
          <cell r="F793">
            <v>52.160000000000004</v>
          </cell>
          <cell r="G793">
            <v>52.6</v>
          </cell>
          <cell r="H793">
            <v>53.09</v>
          </cell>
          <cell r="I793">
            <v>55.43</v>
          </cell>
          <cell r="J793">
            <v>55.92</v>
          </cell>
        </row>
        <row r="794">
          <cell r="A794" t="str">
            <v>13 17</v>
          </cell>
          <cell r="B794">
            <v>13</v>
          </cell>
          <cell r="C794">
            <v>13.5</v>
          </cell>
          <cell r="D794">
            <v>17</v>
          </cell>
          <cell r="E794">
            <v>51.86</v>
          </cell>
          <cell r="F794">
            <v>52.35</v>
          </cell>
          <cell r="G794">
            <v>52.8</v>
          </cell>
          <cell r="H794">
            <v>53.29</v>
          </cell>
          <cell r="I794">
            <v>55.65</v>
          </cell>
          <cell r="J794">
            <v>56.14</v>
          </cell>
        </row>
        <row r="795">
          <cell r="A795" t="str">
            <v>13.5 17</v>
          </cell>
          <cell r="B795">
            <v>13.5</v>
          </cell>
          <cell r="C795">
            <v>14</v>
          </cell>
          <cell r="D795">
            <v>17</v>
          </cell>
          <cell r="E795">
            <v>52.04</v>
          </cell>
          <cell r="F795">
            <v>52.53</v>
          </cell>
          <cell r="G795">
            <v>52.98</v>
          </cell>
          <cell r="H795">
            <v>53.47</v>
          </cell>
          <cell r="I795">
            <v>55.84</v>
          </cell>
          <cell r="J795">
            <v>56.330000000000005</v>
          </cell>
        </row>
        <row r="796">
          <cell r="A796" t="str">
            <v>14 17</v>
          </cell>
          <cell r="B796">
            <v>14</v>
          </cell>
          <cell r="C796">
            <v>14.5</v>
          </cell>
          <cell r="D796">
            <v>17</v>
          </cell>
          <cell r="E796">
            <v>52.21</v>
          </cell>
          <cell r="F796">
            <v>52.7</v>
          </cell>
          <cell r="G796">
            <v>53.16</v>
          </cell>
          <cell r="H796">
            <v>53.65</v>
          </cell>
          <cell r="I796">
            <v>56.02</v>
          </cell>
          <cell r="J796">
            <v>56.510000000000005</v>
          </cell>
        </row>
        <row r="797">
          <cell r="A797" t="str">
            <v>14.5 17</v>
          </cell>
          <cell r="B797">
            <v>14.5</v>
          </cell>
          <cell r="C797">
            <v>15</v>
          </cell>
          <cell r="D797">
            <v>17</v>
          </cell>
          <cell r="E797">
            <v>52.37</v>
          </cell>
          <cell r="F797">
            <v>52.86</v>
          </cell>
          <cell r="G797">
            <v>53.32</v>
          </cell>
          <cell r="H797">
            <v>53.81</v>
          </cell>
          <cell r="I797">
            <v>56.2</v>
          </cell>
          <cell r="J797">
            <v>56.690000000000005</v>
          </cell>
        </row>
        <row r="798">
          <cell r="A798" t="str">
            <v>15 17</v>
          </cell>
          <cell r="B798">
            <v>15</v>
          </cell>
          <cell r="C798">
            <v>15.5</v>
          </cell>
          <cell r="D798">
            <v>17</v>
          </cell>
          <cell r="E798">
            <v>52.64</v>
          </cell>
          <cell r="F798">
            <v>53.13</v>
          </cell>
          <cell r="G798">
            <v>53.59</v>
          </cell>
          <cell r="H798">
            <v>54.080000000000005</v>
          </cell>
          <cell r="I798">
            <v>56.49</v>
          </cell>
          <cell r="J798">
            <v>56.980000000000004</v>
          </cell>
        </row>
        <row r="799">
          <cell r="A799" t="str">
            <v>15.5 17</v>
          </cell>
          <cell r="B799">
            <v>15.5</v>
          </cell>
          <cell r="C799">
            <v>16</v>
          </cell>
          <cell r="D799">
            <v>17</v>
          </cell>
          <cell r="E799">
            <v>52.85</v>
          </cell>
          <cell r="F799">
            <v>53.34</v>
          </cell>
          <cell r="G799">
            <v>53.81</v>
          </cell>
          <cell r="H799">
            <v>54.300000000000004</v>
          </cell>
          <cell r="I799">
            <v>56.74</v>
          </cell>
          <cell r="J799">
            <v>57.230000000000004</v>
          </cell>
        </row>
        <row r="800">
          <cell r="A800" t="str">
            <v>16 17</v>
          </cell>
          <cell r="B800">
            <v>16</v>
          </cell>
          <cell r="C800">
            <v>16.5</v>
          </cell>
          <cell r="D800">
            <v>17</v>
          </cell>
          <cell r="E800">
            <v>53.08</v>
          </cell>
          <cell r="F800">
            <v>53.57</v>
          </cell>
          <cell r="G800">
            <v>54.05</v>
          </cell>
          <cell r="H800">
            <v>54.54</v>
          </cell>
          <cell r="I800">
            <v>56.99</v>
          </cell>
          <cell r="J800">
            <v>57.480000000000004</v>
          </cell>
        </row>
        <row r="801">
          <cell r="A801" t="str">
            <v>16.5 17</v>
          </cell>
          <cell r="B801">
            <v>16.5</v>
          </cell>
          <cell r="C801">
            <v>17</v>
          </cell>
          <cell r="D801">
            <v>17</v>
          </cell>
          <cell r="E801">
            <v>53.44</v>
          </cell>
          <cell r="F801">
            <v>53.93</v>
          </cell>
          <cell r="G801">
            <v>54.41</v>
          </cell>
          <cell r="H801">
            <v>54.9</v>
          </cell>
          <cell r="I801">
            <v>57.39</v>
          </cell>
          <cell r="J801">
            <v>57.88</v>
          </cell>
        </row>
        <row r="802">
          <cell r="A802" t="str">
            <v>17 17</v>
          </cell>
          <cell r="B802">
            <v>17</v>
          </cell>
          <cell r="C802">
            <v>17.5</v>
          </cell>
          <cell r="D802">
            <v>17</v>
          </cell>
          <cell r="E802">
            <v>54.01</v>
          </cell>
          <cell r="F802">
            <v>54.5</v>
          </cell>
          <cell r="G802">
            <v>54.99</v>
          </cell>
          <cell r="H802">
            <v>55.480000000000004</v>
          </cell>
          <cell r="I802">
            <v>57.99</v>
          </cell>
          <cell r="J802">
            <v>58.480000000000004</v>
          </cell>
        </row>
        <row r="803">
          <cell r="A803" t="str">
            <v>17.5 17</v>
          </cell>
          <cell r="B803">
            <v>17.5</v>
          </cell>
          <cell r="C803">
            <v>18</v>
          </cell>
          <cell r="D803">
            <v>17</v>
          </cell>
          <cell r="E803">
            <v>54.57</v>
          </cell>
          <cell r="F803">
            <v>55.06</v>
          </cell>
          <cell r="G803">
            <v>55.56</v>
          </cell>
          <cell r="H803">
            <v>56.050000000000004</v>
          </cell>
          <cell r="I803">
            <v>58.61</v>
          </cell>
          <cell r="J803">
            <v>59.1</v>
          </cell>
        </row>
        <row r="804">
          <cell r="A804" t="str">
            <v>18 17</v>
          </cell>
          <cell r="B804">
            <v>18</v>
          </cell>
          <cell r="C804">
            <v>18.5</v>
          </cell>
          <cell r="D804">
            <v>17</v>
          </cell>
          <cell r="E804">
            <v>55.13</v>
          </cell>
          <cell r="F804">
            <v>55.620000000000005</v>
          </cell>
          <cell r="G804">
            <v>56.12</v>
          </cell>
          <cell r="H804">
            <v>56.61</v>
          </cell>
          <cell r="I804">
            <v>59.23</v>
          </cell>
          <cell r="J804">
            <v>59.72</v>
          </cell>
        </row>
        <row r="805">
          <cell r="A805" t="str">
            <v>18.5 17</v>
          </cell>
          <cell r="B805">
            <v>18.5</v>
          </cell>
          <cell r="C805">
            <v>19</v>
          </cell>
          <cell r="D805">
            <v>17</v>
          </cell>
          <cell r="E805">
            <v>55.7</v>
          </cell>
          <cell r="F805">
            <v>56.190000000000005</v>
          </cell>
          <cell r="G805">
            <v>56.72</v>
          </cell>
          <cell r="H805">
            <v>57.21</v>
          </cell>
          <cell r="I805">
            <v>59.87</v>
          </cell>
          <cell r="J805">
            <v>60.36</v>
          </cell>
        </row>
        <row r="806">
          <cell r="A806" t="str">
            <v>19 17</v>
          </cell>
          <cell r="B806">
            <v>19</v>
          </cell>
          <cell r="C806">
            <v>19.5</v>
          </cell>
          <cell r="D806">
            <v>17</v>
          </cell>
          <cell r="E806">
            <v>56.32</v>
          </cell>
          <cell r="F806">
            <v>56.81</v>
          </cell>
          <cell r="G806">
            <v>57.34</v>
          </cell>
          <cell r="H806">
            <v>57.830000000000005</v>
          </cell>
          <cell r="I806">
            <v>60.52</v>
          </cell>
          <cell r="J806">
            <v>61.010000000000005</v>
          </cell>
        </row>
        <row r="807">
          <cell r="A807" t="str">
            <v>19.5 17</v>
          </cell>
          <cell r="B807">
            <v>19.5</v>
          </cell>
          <cell r="C807">
            <v>20</v>
          </cell>
          <cell r="D807">
            <v>17</v>
          </cell>
          <cell r="E807">
            <v>56.96</v>
          </cell>
          <cell r="F807">
            <v>57.45</v>
          </cell>
          <cell r="G807">
            <v>58</v>
          </cell>
          <cell r="H807">
            <v>58.49</v>
          </cell>
          <cell r="I807">
            <v>61.22</v>
          </cell>
          <cell r="J807">
            <v>61.71</v>
          </cell>
        </row>
        <row r="808">
          <cell r="A808" t="str">
            <v>20 17</v>
          </cell>
          <cell r="B808">
            <v>20</v>
          </cell>
          <cell r="C808">
            <v>20.5</v>
          </cell>
          <cell r="D808">
            <v>17</v>
          </cell>
          <cell r="E808">
            <v>57.58</v>
          </cell>
          <cell r="F808">
            <v>58.07</v>
          </cell>
          <cell r="G808">
            <v>58.63</v>
          </cell>
          <cell r="H808">
            <v>59.120000000000005</v>
          </cell>
          <cell r="I808">
            <v>61.9</v>
          </cell>
          <cell r="J808">
            <v>62.39</v>
          </cell>
        </row>
        <row r="809">
          <cell r="A809" t="str">
            <v>20.5 17</v>
          </cell>
          <cell r="B809">
            <v>20.5</v>
          </cell>
          <cell r="C809">
            <v>21</v>
          </cell>
          <cell r="D809">
            <v>17</v>
          </cell>
          <cell r="E809">
            <v>58.18</v>
          </cell>
          <cell r="F809">
            <v>58.67</v>
          </cell>
          <cell r="G809">
            <v>59.25</v>
          </cell>
          <cell r="H809">
            <v>59.74</v>
          </cell>
          <cell r="I809">
            <v>62.54</v>
          </cell>
          <cell r="J809">
            <v>63.03</v>
          </cell>
        </row>
        <row r="810">
          <cell r="A810" t="str">
            <v>21 17</v>
          </cell>
          <cell r="B810">
            <v>21</v>
          </cell>
          <cell r="C810">
            <v>21.5</v>
          </cell>
          <cell r="D810">
            <v>17</v>
          </cell>
          <cell r="E810">
            <v>58.77</v>
          </cell>
          <cell r="F810">
            <v>59.260000000000005</v>
          </cell>
          <cell r="G810">
            <v>59.84</v>
          </cell>
          <cell r="H810">
            <v>60.330000000000005</v>
          </cell>
          <cell r="I810">
            <v>63.17</v>
          </cell>
          <cell r="J810">
            <v>63.660000000000004</v>
          </cell>
        </row>
        <row r="811">
          <cell r="A811" t="str">
            <v>21.5 17</v>
          </cell>
          <cell r="B811">
            <v>21.5</v>
          </cell>
          <cell r="C811">
            <v>22</v>
          </cell>
          <cell r="D811">
            <v>17</v>
          </cell>
          <cell r="E811">
            <v>59.33</v>
          </cell>
          <cell r="F811">
            <v>59.82</v>
          </cell>
          <cell r="G811">
            <v>60.42</v>
          </cell>
          <cell r="H811">
            <v>60.910000000000004</v>
          </cell>
          <cell r="I811">
            <v>63.78</v>
          </cell>
          <cell r="J811">
            <v>64.27</v>
          </cell>
        </row>
        <row r="812">
          <cell r="A812" t="str">
            <v>22 17</v>
          </cell>
          <cell r="B812">
            <v>22</v>
          </cell>
          <cell r="C812">
            <v>22.5</v>
          </cell>
          <cell r="D812">
            <v>17</v>
          </cell>
          <cell r="E812">
            <v>59.88</v>
          </cell>
          <cell r="F812">
            <v>60.370000000000005</v>
          </cell>
          <cell r="G812">
            <v>60.97</v>
          </cell>
          <cell r="H812">
            <v>61.46</v>
          </cell>
          <cell r="I812">
            <v>64.39</v>
          </cell>
          <cell r="J812">
            <v>64.88</v>
          </cell>
        </row>
        <row r="813">
          <cell r="A813" t="str">
            <v>22.5 17</v>
          </cell>
          <cell r="B813">
            <v>22.5</v>
          </cell>
          <cell r="C813">
            <v>23</v>
          </cell>
          <cell r="D813">
            <v>17</v>
          </cell>
          <cell r="E813">
            <v>60.4</v>
          </cell>
          <cell r="F813">
            <v>60.89</v>
          </cell>
          <cell r="G813">
            <v>61.51</v>
          </cell>
          <cell r="H813">
            <v>62</v>
          </cell>
          <cell r="I813">
            <v>64.989999999999995</v>
          </cell>
          <cell r="J813">
            <v>65.47999999999999</v>
          </cell>
        </row>
        <row r="814">
          <cell r="A814" t="str">
            <v>23 17</v>
          </cell>
          <cell r="B814">
            <v>23</v>
          </cell>
          <cell r="C814">
            <v>23.5</v>
          </cell>
          <cell r="D814">
            <v>17</v>
          </cell>
          <cell r="E814">
            <v>60.93</v>
          </cell>
          <cell r="F814">
            <v>61.42</v>
          </cell>
          <cell r="G814">
            <v>62.05</v>
          </cell>
          <cell r="H814">
            <v>62.54</v>
          </cell>
          <cell r="I814">
            <v>65.56</v>
          </cell>
          <cell r="J814">
            <v>66.05</v>
          </cell>
        </row>
        <row r="815">
          <cell r="A815" t="str">
            <v>23.5 17</v>
          </cell>
          <cell r="B815">
            <v>23.5</v>
          </cell>
          <cell r="C815">
            <v>24</v>
          </cell>
          <cell r="D815">
            <v>17</v>
          </cell>
          <cell r="E815">
            <v>61.45</v>
          </cell>
          <cell r="F815">
            <v>61.940000000000005</v>
          </cell>
          <cell r="G815">
            <v>62.58</v>
          </cell>
          <cell r="H815">
            <v>63.07</v>
          </cell>
          <cell r="I815">
            <v>66.11</v>
          </cell>
          <cell r="J815">
            <v>66.599999999999994</v>
          </cell>
        </row>
        <row r="816">
          <cell r="A816" t="str">
            <v>24 17</v>
          </cell>
          <cell r="B816">
            <v>24</v>
          </cell>
          <cell r="C816">
            <v>24.5</v>
          </cell>
          <cell r="D816">
            <v>17</v>
          </cell>
          <cell r="E816">
            <v>61.95</v>
          </cell>
          <cell r="F816">
            <v>62.440000000000005</v>
          </cell>
          <cell r="G816">
            <v>63.09</v>
          </cell>
          <cell r="H816">
            <v>63.580000000000005</v>
          </cell>
          <cell r="I816">
            <v>66.64</v>
          </cell>
          <cell r="J816">
            <v>67.13</v>
          </cell>
        </row>
        <row r="817">
          <cell r="A817" t="str">
            <v>24.5 17</v>
          </cell>
          <cell r="B817">
            <v>24.5</v>
          </cell>
          <cell r="C817">
            <v>25</v>
          </cell>
          <cell r="D817">
            <v>17</v>
          </cell>
          <cell r="E817">
            <v>62.43</v>
          </cell>
          <cell r="F817">
            <v>62.92</v>
          </cell>
          <cell r="G817">
            <v>63.57</v>
          </cell>
          <cell r="H817">
            <v>64.06</v>
          </cell>
          <cell r="I817">
            <v>67.150000000000006</v>
          </cell>
          <cell r="J817">
            <v>67.64</v>
          </cell>
        </row>
        <row r="818">
          <cell r="A818" t="str">
            <v>25 17</v>
          </cell>
          <cell r="B818">
            <v>25</v>
          </cell>
          <cell r="C818" t="str">
            <v>&amp; Over</v>
          </cell>
          <cell r="D818">
            <v>17</v>
          </cell>
          <cell r="E818">
            <v>62.89</v>
          </cell>
          <cell r="F818">
            <v>63.38</v>
          </cell>
          <cell r="G818">
            <v>64.05</v>
          </cell>
          <cell r="H818">
            <v>64.539999999999992</v>
          </cell>
          <cell r="I818">
            <v>67.64</v>
          </cell>
          <cell r="J818">
            <v>68.13</v>
          </cell>
        </row>
        <row r="819">
          <cell r="A819" t="str">
            <v>0 18</v>
          </cell>
          <cell r="B819">
            <v>0</v>
          </cell>
          <cell r="C819">
            <v>0.5</v>
          </cell>
          <cell r="D819">
            <v>18</v>
          </cell>
          <cell r="E819">
            <v>25.25</v>
          </cell>
          <cell r="F819">
            <v>25.74</v>
          </cell>
          <cell r="G819">
            <v>25.68</v>
          </cell>
          <cell r="H819">
            <v>26.169999999999998</v>
          </cell>
          <cell r="I819">
            <v>26.59</v>
          </cell>
          <cell r="J819">
            <v>27.08</v>
          </cell>
        </row>
        <row r="820">
          <cell r="A820" t="str">
            <v>0.5 18</v>
          </cell>
          <cell r="B820">
            <v>0.5</v>
          </cell>
          <cell r="C820">
            <v>1</v>
          </cell>
          <cell r="D820">
            <v>18</v>
          </cell>
          <cell r="E820">
            <v>27.48</v>
          </cell>
          <cell r="F820">
            <v>27.97</v>
          </cell>
          <cell r="G820">
            <v>27.94</v>
          </cell>
          <cell r="H820">
            <v>28.43</v>
          </cell>
          <cell r="I820">
            <v>29.02</v>
          </cell>
          <cell r="J820">
            <v>29.509999999999998</v>
          </cell>
        </row>
        <row r="821">
          <cell r="A821" t="str">
            <v>1 18</v>
          </cell>
          <cell r="B821">
            <v>1</v>
          </cell>
          <cell r="C821">
            <v>1.5</v>
          </cell>
          <cell r="D821">
            <v>18</v>
          </cell>
          <cell r="E821">
            <v>29.73</v>
          </cell>
          <cell r="F821">
            <v>30.22</v>
          </cell>
          <cell r="G821">
            <v>30.23</v>
          </cell>
          <cell r="H821">
            <v>30.72</v>
          </cell>
          <cell r="I821">
            <v>31.48</v>
          </cell>
          <cell r="J821">
            <v>31.97</v>
          </cell>
        </row>
        <row r="822">
          <cell r="A822" t="str">
            <v>1.5 18</v>
          </cell>
          <cell r="B822">
            <v>1.5</v>
          </cell>
          <cell r="C822">
            <v>2</v>
          </cell>
          <cell r="D822">
            <v>18</v>
          </cell>
          <cell r="E822">
            <v>31.73</v>
          </cell>
          <cell r="F822">
            <v>32.22</v>
          </cell>
          <cell r="G822">
            <v>32.28</v>
          </cell>
          <cell r="H822">
            <v>32.770000000000003</v>
          </cell>
          <cell r="I822">
            <v>33.67</v>
          </cell>
          <cell r="J822">
            <v>34.160000000000004</v>
          </cell>
        </row>
        <row r="823">
          <cell r="A823" t="str">
            <v>2 18</v>
          </cell>
          <cell r="B823">
            <v>2</v>
          </cell>
          <cell r="C823">
            <v>2.5</v>
          </cell>
          <cell r="D823">
            <v>18</v>
          </cell>
          <cell r="E823">
            <v>33.770000000000003</v>
          </cell>
          <cell r="F823">
            <v>34.260000000000005</v>
          </cell>
          <cell r="G823">
            <v>34.369999999999997</v>
          </cell>
          <cell r="H823">
            <v>34.86</v>
          </cell>
          <cell r="I823">
            <v>35.909999999999997</v>
          </cell>
          <cell r="J823">
            <v>36.4</v>
          </cell>
        </row>
        <row r="824">
          <cell r="A824" t="str">
            <v>2.5 18</v>
          </cell>
          <cell r="B824">
            <v>2.5</v>
          </cell>
          <cell r="C824">
            <v>3</v>
          </cell>
          <cell r="D824">
            <v>18</v>
          </cell>
          <cell r="E824">
            <v>36.03</v>
          </cell>
          <cell r="F824">
            <v>36.520000000000003</v>
          </cell>
          <cell r="G824">
            <v>36.67</v>
          </cell>
          <cell r="H824">
            <v>37.160000000000004</v>
          </cell>
          <cell r="I824">
            <v>38.380000000000003</v>
          </cell>
          <cell r="J824">
            <v>38.870000000000005</v>
          </cell>
        </row>
        <row r="825">
          <cell r="A825" t="str">
            <v>3 18</v>
          </cell>
          <cell r="B825">
            <v>3</v>
          </cell>
          <cell r="C825">
            <v>3.5</v>
          </cell>
          <cell r="D825">
            <v>18</v>
          </cell>
          <cell r="E825">
            <v>38.29</v>
          </cell>
          <cell r="F825">
            <v>38.78</v>
          </cell>
          <cell r="G825">
            <v>38.96</v>
          </cell>
          <cell r="H825">
            <v>39.450000000000003</v>
          </cell>
          <cell r="I825">
            <v>40.840000000000003</v>
          </cell>
          <cell r="J825">
            <v>41.330000000000005</v>
          </cell>
        </row>
        <row r="826">
          <cell r="A826" t="str">
            <v>3.5 18</v>
          </cell>
          <cell r="B826">
            <v>3.5</v>
          </cell>
          <cell r="C826">
            <v>4</v>
          </cell>
          <cell r="D826">
            <v>18</v>
          </cell>
          <cell r="E826">
            <v>40.42</v>
          </cell>
          <cell r="F826">
            <v>40.910000000000004</v>
          </cell>
          <cell r="G826">
            <v>41.14</v>
          </cell>
          <cell r="H826">
            <v>41.63</v>
          </cell>
          <cell r="I826">
            <v>43.17</v>
          </cell>
          <cell r="J826">
            <v>43.660000000000004</v>
          </cell>
        </row>
        <row r="827">
          <cell r="A827" t="str">
            <v>4 18</v>
          </cell>
          <cell r="B827">
            <v>4</v>
          </cell>
          <cell r="C827">
            <v>4.5</v>
          </cell>
          <cell r="D827">
            <v>18</v>
          </cell>
          <cell r="E827">
            <v>42.28</v>
          </cell>
          <cell r="F827">
            <v>42.77</v>
          </cell>
          <cell r="G827">
            <v>43.04</v>
          </cell>
          <cell r="H827">
            <v>43.53</v>
          </cell>
          <cell r="I827">
            <v>45.2</v>
          </cell>
          <cell r="J827">
            <v>45.690000000000005</v>
          </cell>
        </row>
        <row r="828">
          <cell r="A828" t="str">
            <v>4.5 18</v>
          </cell>
          <cell r="B828">
            <v>4.5</v>
          </cell>
          <cell r="C828">
            <v>5</v>
          </cell>
          <cell r="D828">
            <v>18</v>
          </cell>
          <cell r="E828">
            <v>43.91</v>
          </cell>
          <cell r="F828">
            <v>44.4</v>
          </cell>
          <cell r="G828">
            <v>44.69</v>
          </cell>
          <cell r="H828">
            <v>45.18</v>
          </cell>
          <cell r="I828">
            <v>46.96</v>
          </cell>
          <cell r="J828">
            <v>47.45</v>
          </cell>
        </row>
        <row r="829">
          <cell r="A829" t="str">
            <v>5 18</v>
          </cell>
          <cell r="B829">
            <v>5</v>
          </cell>
          <cell r="C829">
            <v>5.5</v>
          </cell>
          <cell r="D829">
            <v>18</v>
          </cell>
          <cell r="E829">
            <v>45.3</v>
          </cell>
          <cell r="F829">
            <v>45.79</v>
          </cell>
          <cell r="G829">
            <v>46.1</v>
          </cell>
          <cell r="H829">
            <v>46.59</v>
          </cell>
          <cell r="I829">
            <v>48.49</v>
          </cell>
          <cell r="J829">
            <v>48.980000000000004</v>
          </cell>
        </row>
        <row r="830">
          <cell r="A830" t="str">
            <v>5.5 18</v>
          </cell>
          <cell r="B830">
            <v>5.5</v>
          </cell>
          <cell r="C830">
            <v>6</v>
          </cell>
          <cell r="D830">
            <v>18</v>
          </cell>
          <cell r="E830">
            <v>46.48</v>
          </cell>
          <cell r="F830">
            <v>46.97</v>
          </cell>
          <cell r="G830">
            <v>47.31</v>
          </cell>
          <cell r="H830">
            <v>47.800000000000004</v>
          </cell>
          <cell r="I830">
            <v>49.77</v>
          </cell>
          <cell r="J830">
            <v>50.260000000000005</v>
          </cell>
        </row>
        <row r="831">
          <cell r="A831" t="str">
            <v>6 18</v>
          </cell>
          <cell r="B831">
            <v>6</v>
          </cell>
          <cell r="C831">
            <v>6.5</v>
          </cell>
          <cell r="D831">
            <v>18</v>
          </cell>
          <cell r="E831">
            <v>47.46</v>
          </cell>
          <cell r="F831">
            <v>47.95</v>
          </cell>
          <cell r="G831">
            <v>48.32</v>
          </cell>
          <cell r="H831">
            <v>48.81</v>
          </cell>
          <cell r="I831">
            <v>50.85</v>
          </cell>
          <cell r="J831">
            <v>51.34</v>
          </cell>
        </row>
        <row r="832">
          <cell r="A832" t="str">
            <v>6.5 18</v>
          </cell>
          <cell r="B832">
            <v>6.5</v>
          </cell>
          <cell r="C832">
            <v>7</v>
          </cell>
          <cell r="D832">
            <v>18</v>
          </cell>
          <cell r="E832">
            <v>48.28</v>
          </cell>
          <cell r="F832">
            <v>48.77</v>
          </cell>
          <cell r="G832">
            <v>49.15</v>
          </cell>
          <cell r="H832">
            <v>49.64</v>
          </cell>
          <cell r="I832">
            <v>51.74</v>
          </cell>
          <cell r="J832">
            <v>52.230000000000004</v>
          </cell>
        </row>
        <row r="833">
          <cell r="A833" t="str">
            <v>7 18</v>
          </cell>
          <cell r="B833">
            <v>7</v>
          </cell>
          <cell r="C833">
            <v>7.5</v>
          </cell>
          <cell r="D833">
            <v>18</v>
          </cell>
          <cell r="E833">
            <v>48.93</v>
          </cell>
          <cell r="F833">
            <v>49.42</v>
          </cell>
          <cell r="G833">
            <v>49.81</v>
          </cell>
          <cell r="H833">
            <v>50.300000000000004</v>
          </cell>
          <cell r="I833">
            <v>52.46</v>
          </cell>
          <cell r="J833">
            <v>52.95</v>
          </cell>
        </row>
        <row r="834">
          <cell r="A834" t="str">
            <v>7.5 18</v>
          </cell>
          <cell r="B834">
            <v>7.5</v>
          </cell>
          <cell r="C834">
            <v>8</v>
          </cell>
          <cell r="D834">
            <v>18</v>
          </cell>
          <cell r="E834">
            <v>49.44</v>
          </cell>
          <cell r="F834">
            <v>49.93</v>
          </cell>
          <cell r="G834">
            <v>50.34</v>
          </cell>
          <cell r="H834">
            <v>50.830000000000005</v>
          </cell>
          <cell r="I834">
            <v>53.01</v>
          </cell>
          <cell r="J834">
            <v>53.5</v>
          </cell>
        </row>
        <row r="835">
          <cell r="A835" t="str">
            <v>8 18</v>
          </cell>
          <cell r="B835">
            <v>8</v>
          </cell>
          <cell r="C835">
            <v>8.5</v>
          </cell>
          <cell r="D835">
            <v>18</v>
          </cell>
          <cell r="E835">
            <v>49.82</v>
          </cell>
          <cell r="F835">
            <v>50.31</v>
          </cell>
          <cell r="G835">
            <v>50.72</v>
          </cell>
          <cell r="H835">
            <v>51.21</v>
          </cell>
          <cell r="I835">
            <v>53.41</v>
          </cell>
          <cell r="J835">
            <v>53.9</v>
          </cell>
        </row>
        <row r="836">
          <cell r="A836" t="str">
            <v>8.5 18</v>
          </cell>
          <cell r="B836">
            <v>8.5</v>
          </cell>
          <cell r="C836">
            <v>9</v>
          </cell>
          <cell r="D836">
            <v>18</v>
          </cell>
          <cell r="E836">
            <v>50.15</v>
          </cell>
          <cell r="F836">
            <v>50.64</v>
          </cell>
          <cell r="G836">
            <v>51.06</v>
          </cell>
          <cell r="H836">
            <v>51.550000000000004</v>
          </cell>
          <cell r="I836">
            <v>53.78</v>
          </cell>
          <cell r="J836">
            <v>54.27</v>
          </cell>
        </row>
        <row r="837">
          <cell r="A837" t="str">
            <v>9 18</v>
          </cell>
          <cell r="B837">
            <v>9</v>
          </cell>
          <cell r="C837">
            <v>9.5</v>
          </cell>
          <cell r="D837">
            <v>18</v>
          </cell>
          <cell r="E837">
            <v>50.39</v>
          </cell>
          <cell r="F837">
            <v>50.88</v>
          </cell>
          <cell r="G837">
            <v>51.3</v>
          </cell>
          <cell r="H837">
            <v>51.79</v>
          </cell>
          <cell r="I837">
            <v>54.03</v>
          </cell>
          <cell r="J837">
            <v>54.52</v>
          </cell>
        </row>
        <row r="838">
          <cell r="A838" t="str">
            <v>9.5 18</v>
          </cell>
          <cell r="B838">
            <v>9.5</v>
          </cell>
          <cell r="C838">
            <v>10</v>
          </cell>
          <cell r="D838">
            <v>18</v>
          </cell>
          <cell r="E838">
            <v>50.58</v>
          </cell>
          <cell r="F838">
            <v>51.07</v>
          </cell>
          <cell r="G838">
            <v>51.5</v>
          </cell>
          <cell r="H838">
            <v>51.99</v>
          </cell>
          <cell r="I838">
            <v>54.23</v>
          </cell>
          <cell r="J838">
            <v>54.72</v>
          </cell>
        </row>
        <row r="839">
          <cell r="A839" t="str">
            <v>10 18</v>
          </cell>
          <cell r="B839">
            <v>10</v>
          </cell>
          <cell r="C839">
            <v>10.5</v>
          </cell>
          <cell r="D839">
            <v>18</v>
          </cell>
          <cell r="E839">
            <v>50.75</v>
          </cell>
          <cell r="F839">
            <v>51.24</v>
          </cell>
          <cell r="G839">
            <v>51.67</v>
          </cell>
          <cell r="H839">
            <v>52.160000000000004</v>
          </cell>
          <cell r="I839">
            <v>54.42</v>
          </cell>
          <cell r="J839">
            <v>54.910000000000004</v>
          </cell>
        </row>
        <row r="840">
          <cell r="A840" t="str">
            <v>10.5 18</v>
          </cell>
          <cell r="B840">
            <v>10.5</v>
          </cell>
          <cell r="C840">
            <v>11</v>
          </cell>
          <cell r="D840">
            <v>18</v>
          </cell>
          <cell r="E840">
            <v>50.91</v>
          </cell>
          <cell r="F840">
            <v>51.4</v>
          </cell>
          <cell r="G840">
            <v>51.83</v>
          </cell>
          <cell r="H840">
            <v>52.32</v>
          </cell>
          <cell r="I840">
            <v>54.6</v>
          </cell>
          <cell r="J840">
            <v>55.09</v>
          </cell>
        </row>
        <row r="841">
          <cell r="A841" t="str">
            <v>11 18</v>
          </cell>
          <cell r="B841">
            <v>11</v>
          </cell>
          <cell r="C841">
            <v>11.5</v>
          </cell>
          <cell r="D841">
            <v>18</v>
          </cell>
          <cell r="E841">
            <v>51.05</v>
          </cell>
          <cell r="F841">
            <v>51.54</v>
          </cell>
          <cell r="G841">
            <v>51.98</v>
          </cell>
          <cell r="H841">
            <v>52.47</v>
          </cell>
          <cell r="I841">
            <v>54.75</v>
          </cell>
          <cell r="J841">
            <v>55.24</v>
          </cell>
        </row>
        <row r="842">
          <cell r="A842" t="str">
            <v>11.5 18</v>
          </cell>
          <cell r="B842">
            <v>11.5</v>
          </cell>
          <cell r="C842">
            <v>12</v>
          </cell>
          <cell r="D842">
            <v>18</v>
          </cell>
          <cell r="E842">
            <v>51.21</v>
          </cell>
          <cell r="F842">
            <v>51.7</v>
          </cell>
          <cell r="G842">
            <v>52.13</v>
          </cell>
          <cell r="H842">
            <v>52.620000000000005</v>
          </cell>
          <cell r="I842">
            <v>54.91</v>
          </cell>
          <cell r="J842">
            <v>55.4</v>
          </cell>
        </row>
        <row r="843">
          <cell r="A843" t="str">
            <v>12 18</v>
          </cell>
          <cell r="B843">
            <v>12</v>
          </cell>
          <cell r="C843">
            <v>12.5</v>
          </cell>
          <cell r="D843">
            <v>18</v>
          </cell>
          <cell r="E843">
            <v>51.38</v>
          </cell>
          <cell r="F843">
            <v>51.870000000000005</v>
          </cell>
          <cell r="G843">
            <v>52.31</v>
          </cell>
          <cell r="H843">
            <v>52.800000000000004</v>
          </cell>
          <cell r="I843">
            <v>55.11</v>
          </cell>
          <cell r="J843">
            <v>55.6</v>
          </cell>
        </row>
        <row r="844">
          <cell r="A844" t="str">
            <v>12.5 18</v>
          </cell>
          <cell r="B844">
            <v>12.5</v>
          </cell>
          <cell r="C844">
            <v>13</v>
          </cell>
          <cell r="D844">
            <v>18</v>
          </cell>
          <cell r="E844">
            <v>51.55</v>
          </cell>
          <cell r="F844">
            <v>52.04</v>
          </cell>
          <cell r="G844">
            <v>52.48</v>
          </cell>
          <cell r="H844">
            <v>52.97</v>
          </cell>
          <cell r="I844">
            <v>55.3</v>
          </cell>
          <cell r="J844">
            <v>55.79</v>
          </cell>
        </row>
        <row r="845">
          <cell r="A845" t="str">
            <v>13 18</v>
          </cell>
          <cell r="B845">
            <v>13</v>
          </cell>
          <cell r="C845">
            <v>13.5</v>
          </cell>
          <cell r="D845">
            <v>18</v>
          </cell>
          <cell r="E845">
            <v>51.74</v>
          </cell>
          <cell r="F845">
            <v>52.230000000000004</v>
          </cell>
          <cell r="G845">
            <v>52.68</v>
          </cell>
          <cell r="H845">
            <v>53.17</v>
          </cell>
          <cell r="I845">
            <v>55.52</v>
          </cell>
          <cell r="J845">
            <v>56.010000000000005</v>
          </cell>
        </row>
        <row r="846">
          <cell r="A846" t="str">
            <v>13.5 18</v>
          </cell>
          <cell r="B846">
            <v>13.5</v>
          </cell>
          <cell r="C846">
            <v>14</v>
          </cell>
          <cell r="D846">
            <v>18</v>
          </cell>
          <cell r="E846">
            <v>51.92</v>
          </cell>
          <cell r="F846">
            <v>52.410000000000004</v>
          </cell>
          <cell r="G846">
            <v>52.86</v>
          </cell>
          <cell r="H846">
            <v>53.35</v>
          </cell>
          <cell r="I846">
            <v>55.71</v>
          </cell>
          <cell r="J846">
            <v>56.2</v>
          </cell>
        </row>
        <row r="847">
          <cell r="A847" t="str">
            <v>14 18</v>
          </cell>
          <cell r="B847">
            <v>14</v>
          </cell>
          <cell r="C847">
            <v>14.5</v>
          </cell>
          <cell r="D847">
            <v>18</v>
          </cell>
          <cell r="E847">
            <v>52.09</v>
          </cell>
          <cell r="F847">
            <v>52.580000000000005</v>
          </cell>
          <cell r="G847">
            <v>53.04</v>
          </cell>
          <cell r="H847">
            <v>53.53</v>
          </cell>
          <cell r="I847">
            <v>55.89</v>
          </cell>
          <cell r="J847">
            <v>56.38</v>
          </cell>
        </row>
        <row r="848">
          <cell r="A848" t="str">
            <v>14.5 18</v>
          </cell>
          <cell r="B848">
            <v>14.5</v>
          </cell>
          <cell r="C848">
            <v>15</v>
          </cell>
          <cell r="D848">
            <v>18</v>
          </cell>
          <cell r="E848">
            <v>52.25</v>
          </cell>
          <cell r="F848">
            <v>52.74</v>
          </cell>
          <cell r="G848">
            <v>53.2</v>
          </cell>
          <cell r="H848">
            <v>53.690000000000005</v>
          </cell>
          <cell r="I848">
            <v>56.07</v>
          </cell>
          <cell r="J848">
            <v>56.56</v>
          </cell>
        </row>
        <row r="849">
          <cell r="A849" t="str">
            <v>15 18</v>
          </cell>
          <cell r="B849">
            <v>15</v>
          </cell>
          <cell r="C849">
            <v>15.5</v>
          </cell>
          <cell r="D849">
            <v>18</v>
          </cell>
          <cell r="E849">
            <v>52.52</v>
          </cell>
          <cell r="F849">
            <v>53.010000000000005</v>
          </cell>
          <cell r="G849">
            <v>53.47</v>
          </cell>
          <cell r="H849">
            <v>53.96</v>
          </cell>
          <cell r="I849">
            <v>56.36</v>
          </cell>
          <cell r="J849">
            <v>56.85</v>
          </cell>
        </row>
        <row r="850">
          <cell r="A850" t="str">
            <v>15.5 18</v>
          </cell>
          <cell r="B850">
            <v>15.5</v>
          </cell>
          <cell r="C850">
            <v>16</v>
          </cell>
          <cell r="D850">
            <v>18</v>
          </cell>
          <cell r="E850">
            <v>52.73</v>
          </cell>
          <cell r="F850">
            <v>53.22</v>
          </cell>
          <cell r="G850">
            <v>53.69</v>
          </cell>
          <cell r="H850">
            <v>54.18</v>
          </cell>
          <cell r="I850">
            <v>56.61</v>
          </cell>
          <cell r="J850">
            <v>57.1</v>
          </cell>
        </row>
        <row r="851">
          <cell r="A851" t="str">
            <v>16 18</v>
          </cell>
          <cell r="B851">
            <v>16</v>
          </cell>
          <cell r="C851">
            <v>16.5</v>
          </cell>
          <cell r="D851">
            <v>18</v>
          </cell>
          <cell r="E851">
            <v>52.96</v>
          </cell>
          <cell r="F851">
            <v>53.45</v>
          </cell>
          <cell r="G851">
            <v>53.93</v>
          </cell>
          <cell r="H851">
            <v>54.42</v>
          </cell>
          <cell r="I851">
            <v>56.86</v>
          </cell>
          <cell r="J851">
            <v>57.35</v>
          </cell>
        </row>
        <row r="852">
          <cell r="A852" t="str">
            <v>16.5 18</v>
          </cell>
          <cell r="B852">
            <v>16.5</v>
          </cell>
          <cell r="C852">
            <v>17</v>
          </cell>
          <cell r="D852">
            <v>18</v>
          </cell>
          <cell r="E852">
            <v>53.32</v>
          </cell>
          <cell r="F852">
            <v>53.81</v>
          </cell>
          <cell r="G852">
            <v>54.29</v>
          </cell>
          <cell r="H852">
            <v>54.78</v>
          </cell>
          <cell r="I852">
            <v>57.26</v>
          </cell>
          <cell r="J852">
            <v>57.75</v>
          </cell>
        </row>
        <row r="853">
          <cell r="A853" t="str">
            <v>17 18</v>
          </cell>
          <cell r="B853">
            <v>17</v>
          </cell>
          <cell r="C853">
            <v>17.5</v>
          </cell>
          <cell r="D853">
            <v>18</v>
          </cell>
          <cell r="E853">
            <v>53.89</v>
          </cell>
          <cell r="F853">
            <v>54.38</v>
          </cell>
          <cell r="G853">
            <v>54.87</v>
          </cell>
          <cell r="H853">
            <v>55.36</v>
          </cell>
          <cell r="I853">
            <v>57.86</v>
          </cell>
          <cell r="J853">
            <v>58.35</v>
          </cell>
        </row>
        <row r="854">
          <cell r="A854" t="str">
            <v>17.5 18</v>
          </cell>
          <cell r="B854">
            <v>17.5</v>
          </cell>
          <cell r="C854">
            <v>18</v>
          </cell>
          <cell r="D854">
            <v>18</v>
          </cell>
          <cell r="E854">
            <v>54.45</v>
          </cell>
          <cell r="F854">
            <v>54.940000000000005</v>
          </cell>
          <cell r="G854">
            <v>55.44</v>
          </cell>
          <cell r="H854">
            <v>55.93</v>
          </cell>
          <cell r="I854">
            <v>58.48</v>
          </cell>
          <cell r="J854">
            <v>58.97</v>
          </cell>
        </row>
        <row r="855">
          <cell r="A855" t="str">
            <v>18 18</v>
          </cell>
          <cell r="B855">
            <v>18</v>
          </cell>
          <cell r="C855">
            <v>18.5</v>
          </cell>
          <cell r="D855">
            <v>18</v>
          </cell>
          <cell r="E855">
            <v>55.01</v>
          </cell>
          <cell r="F855">
            <v>55.5</v>
          </cell>
          <cell r="G855">
            <v>56</v>
          </cell>
          <cell r="H855">
            <v>56.49</v>
          </cell>
          <cell r="I855">
            <v>59.1</v>
          </cell>
          <cell r="J855">
            <v>59.59</v>
          </cell>
        </row>
        <row r="856">
          <cell r="A856" t="str">
            <v>18.5 18</v>
          </cell>
          <cell r="B856">
            <v>18.5</v>
          </cell>
          <cell r="C856">
            <v>19</v>
          </cell>
          <cell r="D856">
            <v>18</v>
          </cell>
          <cell r="E856">
            <v>55.58</v>
          </cell>
          <cell r="F856">
            <v>56.07</v>
          </cell>
          <cell r="G856">
            <v>56.6</v>
          </cell>
          <cell r="H856">
            <v>57.09</v>
          </cell>
          <cell r="I856">
            <v>59.74</v>
          </cell>
          <cell r="J856">
            <v>60.230000000000004</v>
          </cell>
        </row>
        <row r="857">
          <cell r="A857" t="str">
            <v>19 18</v>
          </cell>
          <cell r="B857">
            <v>19</v>
          </cell>
          <cell r="C857">
            <v>19.5</v>
          </cell>
          <cell r="D857">
            <v>18</v>
          </cell>
          <cell r="E857">
            <v>56.2</v>
          </cell>
          <cell r="F857">
            <v>56.690000000000005</v>
          </cell>
          <cell r="G857">
            <v>57.22</v>
          </cell>
          <cell r="H857">
            <v>57.71</v>
          </cell>
          <cell r="I857">
            <v>60.39</v>
          </cell>
          <cell r="J857">
            <v>60.88</v>
          </cell>
        </row>
        <row r="858">
          <cell r="A858" t="str">
            <v>19.5 18</v>
          </cell>
          <cell r="B858">
            <v>19.5</v>
          </cell>
          <cell r="C858">
            <v>20</v>
          </cell>
          <cell r="D858">
            <v>18</v>
          </cell>
          <cell r="E858">
            <v>56.84</v>
          </cell>
          <cell r="F858">
            <v>57.330000000000005</v>
          </cell>
          <cell r="G858">
            <v>57.88</v>
          </cell>
          <cell r="H858">
            <v>58.370000000000005</v>
          </cell>
          <cell r="I858">
            <v>61.09</v>
          </cell>
          <cell r="J858">
            <v>61.580000000000005</v>
          </cell>
        </row>
        <row r="859">
          <cell r="A859" t="str">
            <v>20 18</v>
          </cell>
          <cell r="B859">
            <v>20</v>
          </cell>
          <cell r="C859">
            <v>20.5</v>
          </cell>
          <cell r="D859">
            <v>18</v>
          </cell>
          <cell r="E859">
            <v>57.46</v>
          </cell>
          <cell r="F859">
            <v>57.95</v>
          </cell>
          <cell r="G859">
            <v>58.51</v>
          </cell>
          <cell r="H859">
            <v>59</v>
          </cell>
          <cell r="I859">
            <v>61.77</v>
          </cell>
          <cell r="J859">
            <v>62.260000000000005</v>
          </cell>
        </row>
        <row r="860">
          <cell r="A860" t="str">
            <v>20.5 18</v>
          </cell>
          <cell r="B860">
            <v>20.5</v>
          </cell>
          <cell r="C860">
            <v>21</v>
          </cell>
          <cell r="D860">
            <v>18</v>
          </cell>
          <cell r="E860">
            <v>58.06</v>
          </cell>
          <cell r="F860">
            <v>58.550000000000004</v>
          </cell>
          <cell r="G860">
            <v>59.13</v>
          </cell>
          <cell r="H860">
            <v>59.620000000000005</v>
          </cell>
          <cell r="I860">
            <v>62.41</v>
          </cell>
          <cell r="J860">
            <v>62.9</v>
          </cell>
        </row>
        <row r="861">
          <cell r="A861" t="str">
            <v>21 18</v>
          </cell>
          <cell r="B861">
            <v>21</v>
          </cell>
          <cell r="C861">
            <v>21.5</v>
          </cell>
          <cell r="D861">
            <v>18</v>
          </cell>
          <cell r="E861">
            <v>58.65</v>
          </cell>
          <cell r="F861">
            <v>59.14</v>
          </cell>
          <cell r="G861">
            <v>59.72</v>
          </cell>
          <cell r="H861">
            <v>60.21</v>
          </cell>
          <cell r="I861">
            <v>63.04</v>
          </cell>
          <cell r="J861">
            <v>63.53</v>
          </cell>
        </row>
        <row r="862">
          <cell r="A862" t="str">
            <v>21.5 18</v>
          </cell>
          <cell r="B862">
            <v>21.5</v>
          </cell>
          <cell r="C862">
            <v>22</v>
          </cell>
          <cell r="D862">
            <v>18</v>
          </cell>
          <cell r="E862">
            <v>59.21</v>
          </cell>
          <cell r="F862">
            <v>59.7</v>
          </cell>
          <cell r="G862">
            <v>60.3</v>
          </cell>
          <cell r="H862">
            <v>60.79</v>
          </cell>
          <cell r="I862">
            <v>63.65</v>
          </cell>
          <cell r="J862">
            <v>64.14</v>
          </cell>
        </row>
        <row r="863">
          <cell r="A863" t="str">
            <v>22 18</v>
          </cell>
          <cell r="B863">
            <v>22</v>
          </cell>
          <cell r="C863">
            <v>22.5</v>
          </cell>
          <cell r="D863">
            <v>18</v>
          </cell>
          <cell r="E863">
            <v>59.76</v>
          </cell>
          <cell r="F863">
            <v>60.25</v>
          </cell>
          <cell r="G863">
            <v>60.85</v>
          </cell>
          <cell r="H863">
            <v>61.34</v>
          </cell>
          <cell r="I863">
            <v>64.260000000000005</v>
          </cell>
          <cell r="J863">
            <v>64.75</v>
          </cell>
        </row>
        <row r="864">
          <cell r="A864" t="str">
            <v>22.5 18</v>
          </cell>
          <cell r="B864">
            <v>22.5</v>
          </cell>
          <cell r="C864">
            <v>23</v>
          </cell>
          <cell r="D864">
            <v>18</v>
          </cell>
          <cell r="E864">
            <v>60.28</v>
          </cell>
          <cell r="F864">
            <v>60.77</v>
          </cell>
          <cell r="G864">
            <v>61.39</v>
          </cell>
          <cell r="H864">
            <v>61.88</v>
          </cell>
          <cell r="I864">
            <v>64.86</v>
          </cell>
          <cell r="J864">
            <v>65.349999999999994</v>
          </cell>
        </row>
        <row r="865">
          <cell r="A865" t="str">
            <v>23 18</v>
          </cell>
          <cell r="B865">
            <v>23</v>
          </cell>
          <cell r="C865">
            <v>23.5</v>
          </cell>
          <cell r="D865">
            <v>18</v>
          </cell>
          <cell r="E865">
            <v>60.81</v>
          </cell>
          <cell r="F865">
            <v>61.300000000000004</v>
          </cell>
          <cell r="G865">
            <v>61.93</v>
          </cell>
          <cell r="H865">
            <v>62.42</v>
          </cell>
          <cell r="I865">
            <v>65.430000000000007</v>
          </cell>
          <cell r="J865">
            <v>65.92</v>
          </cell>
        </row>
        <row r="866">
          <cell r="A866" t="str">
            <v>23.5 18</v>
          </cell>
          <cell r="B866">
            <v>23.5</v>
          </cell>
          <cell r="C866">
            <v>24</v>
          </cell>
          <cell r="D866">
            <v>18</v>
          </cell>
          <cell r="E866">
            <v>61.33</v>
          </cell>
          <cell r="F866">
            <v>61.82</v>
          </cell>
          <cell r="G866">
            <v>62.46</v>
          </cell>
          <cell r="H866">
            <v>62.95</v>
          </cell>
          <cell r="I866">
            <v>65.98</v>
          </cell>
          <cell r="J866">
            <v>66.47</v>
          </cell>
        </row>
        <row r="867">
          <cell r="A867" t="str">
            <v>24 18</v>
          </cell>
          <cell r="B867">
            <v>24</v>
          </cell>
          <cell r="C867">
            <v>24.5</v>
          </cell>
          <cell r="D867">
            <v>18</v>
          </cell>
          <cell r="E867">
            <v>61.83</v>
          </cell>
          <cell r="F867">
            <v>62.32</v>
          </cell>
          <cell r="G867">
            <v>62.97</v>
          </cell>
          <cell r="H867">
            <v>63.46</v>
          </cell>
          <cell r="I867">
            <v>66.510000000000005</v>
          </cell>
          <cell r="J867">
            <v>67</v>
          </cell>
        </row>
        <row r="868">
          <cell r="A868" t="str">
            <v>24.5 18</v>
          </cell>
          <cell r="B868">
            <v>24.5</v>
          </cell>
          <cell r="C868">
            <v>25</v>
          </cell>
          <cell r="D868">
            <v>18</v>
          </cell>
          <cell r="E868">
            <v>62.31</v>
          </cell>
          <cell r="F868">
            <v>62.800000000000004</v>
          </cell>
          <cell r="G868">
            <v>63.45</v>
          </cell>
          <cell r="H868">
            <v>63.940000000000005</v>
          </cell>
          <cell r="I868">
            <v>67.02</v>
          </cell>
          <cell r="J868">
            <v>67.509999999999991</v>
          </cell>
        </row>
        <row r="869">
          <cell r="A869" t="str">
            <v>25 18</v>
          </cell>
          <cell r="B869">
            <v>25</v>
          </cell>
          <cell r="C869" t="str">
            <v>&amp; Over</v>
          </cell>
          <cell r="D869">
            <v>18</v>
          </cell>
          <cell r="E869">
            <v>62.77</v>
          </cell>
          <cell r="F869">
            <v>63.260000000000005</v>
          </cell>
          <cell r="G869">
            <v>63.93</v>
          </cell>
          <cell r="H869">
            <v>64.42</v>
          </cell>
          <cell r="I869">
            <v>67.510000000000005</v>
          </cell>
          <cell r="J869">
            <v>68</v>
          </cell>
        </row>
        <row r="870">
          <cell r="A870" t="str">
            <v>0 19</v>
          </cell>
          <cell r="B870">
            <v>0</v>
          </cell>
          <cell r="C870">
            <v>0.5</v>
          </cell>
          <cell r="D870">
            <v>19</v>
          </cell>
          <cell r="E870">
            <v>25.15</v>
          </cell>
          <cell r="F870">
            <v>25.639999999999997</v>
          </cell>
          <cell r="G870">
            <v>25.58</v>
          </cell>
          <cell r="H870">
            <v>26.069999999999997</v>
          </cell>
          <cell r="I870">
            <v>26.49</v>
          </cell>
          <cell r="J870">
            <v>26.979999999999997</v>
          </cell>
        </row>
        <row r="871">
          <cell r="A871" t="str">
            <v>0.5 19</v>
          </cell>
          <cell r="B871">
            <v>0.5</v>
          </cell>
          <cell r="C871">
            <v>1</v>
          </cell>
          <cell r="D871">
            <v>19</v>
          </cell>
          <cell r="E871">
            <v>27.38</v>
          </cell>
          <cell r="F871">
            <v>27.869999999999997</v>
          </cell>
          <cell r="G871">
            <v>27.84</v>
          </cell>
          <cell r="H871">
            <v>28.33</v>
          </cell>
          <cell r="I871">
            <v>28.92</v>
          </cell>
          <cell r="J871">
            <v>29.41</v>
          </cell>
        </row>
        <row r="872">
          <cell r="A872" t="str">
            <v>1 19</v>
          </cell>
          <cell r="B872">
            <v>1</v>
          </cell>
          <cell r="C872">
            <v>1.5</v>
          </cell>
          <cell r="D872">
            <v>19</v>
          </cell>
          <cell r="E872">
            <v>29.63</v>
          </cell>
          <cell r="F872">
            <v>30.119999999999997</v>
          </cell>
          <cell r="G872">
            <v>30.13</v>
          </cell>
          <cell r="H872">
            <v>30.619999999999997</v>
          </cell>
          <cell r="I872">
            <v>31.38</v>
          </cell>
          <cell r="J872">
            <v>31.869999999999997</v>
          </cell>
        </row>
        <row r="873">
          <cell r="A873" t="str">
            <v>1.5 19</v>
          </cell>
          <cell r="B873">
            <v>1.5</v>
          </cell>
          <cell r="C873">
            <v>2</v>
          </cell>
          <cell r="D873">
            <v>19</v>
          </cell>
          <cell r="E873">
            <v>31.63</v>
          </cell>
          <cell r="F873">
            <v>32.119999999999997</v>
          </cell>
          <cell r="G873">
            <v>32.18</v>
          </cell>
          <cell r="H873">
            <v>32.67</v>
          </cell>
          <cell r="I873">
            <v>33.57</v>
          </cell>
          <cell r="J873">
            <v>34.06</v>
          </cell>
        </row>
        <row r="874">
          <cell r="A874" t="str">
            <v>2 19</v>
          </cell>
          <cell r="B874">
            <v>2</v>
          </cell>
          <cell r="C874">
            <v>2.5</v>
          </cell>
          <cell r="D874">
            <v>19</v>
          </cell>
          <cell r="E874">
            <v>33.67</v>
          </cell>
          <cell r="F874">
            <v>34.160000000000004</v>
          </cell>
          <cell r="G874">
            <v>34.270000000000003</v>
          </cell>
          <cell r="H874">
            <v>34.760000000000005</v>
          </cell>
          <cell r="I874">
            <v>35.81</v>
          </cell>
          <cell r="J874">
            <v>36.300000000000004</v>
          </cell>
        </row>
        <row r="875">
          <cell r="A875" t="str">
            <v>2.5 19</v>
          </cell>
          <cell r="B875">
            <v>2.5</v>
          </cell>
          <cell r="C875">
            <v>3</v>
          </cell>
          <cell r="D875">
            <v>19</v>
          </cell>
          <cell r="E875">
            <v>35.93</v>
          </cell>
          <cell r="F875">
            <v>36.42</v>
          </cell>
          <cell r="G875">
            <v>36.57</v>
          </cell>
          <cell r="H875">
            <v>37.06</v>
          </cell>
          <cell r="I875">
            <v>38.28</v>
          </cell>
          <cell r="J875">
            <v>38.770000000000003</v>
          </cell>
        </row>
        <row r="876">
          <cell r="A876" t="str">
            <v>3 19</v>
          </cell>
          <cell r="B876">
            <v>3</v>
          </cell>
          <cell r="C876">
            <v>3.5</v>
          </cell>
          <cell r="D876">
            <v>19</v>
          </cell>
          <cell r="E876">
            <v>38.19</v>
          </cell>
          <cell r="F876">
            <v>38.68</v>
          </cell>
          <cell r="G876">
            <v>38.86</v>
          </cell>
          <cell r="H876">
            <v>39.35</v>
          </cell>
          <cell r="I876">
            <v>40.74</v>
          </cell>
          <cell r="J876">
            <v>41.230000000000004</v>
          </cell>
        </row>
        <row r="877">
          <cell r="A877" t="str">
            <v>3.5 19</v>
          </cell>
          <cell r="B877">
            <v>3.5</v>
          </cell>
          <cell r="C877">
            <v>4</v>
          </cell>
          <cell r="D877">
            <v>19</v>
          </cell>
          <cell r="E877">
            <v>40.32</v>
          </cell>
          <cell r="F877">
            <v>40.81</v>
          </cell>
          <cell r="G877">
            <v>41.04</v>
          </cell>
          <cell r="H877">
            <v>41.53</v>
          </cell>
          <cell r="I877">
            <v>43.07</v>
          </cell>
          <cell r="J877">
            <v>43.56</v>
          </cell>
        </row>
        <row r="878">
          <cell r="A878" t="str">
            <v>4 19</v>
          </cell>
          <cell r="B878">
            <v>4</v>
          </cell>
          <cell r="C878">
            <v>4.5</v>
          </cell>
          <cell r="D878">
            <v>19</v>
          </cell>
          <cell r="E878">
            <v>42.18</v>
          </cell>
          <cell r="F878">
            <v>42.67</v>
          </cell>
          <cell r="G878">
            <v>42.94</v>
          </cell>
          <cell r="H878">
            <v>43.43</v>
          </cell>
          <cell r="I878">
            <v>45.1</v>
          </cell>
          <cell r="J878">
            <v>45.59</v>
          </cell>
        </row>
        <row r="879">
          <cell r="A879" t="str">
            <v>4.5 19</v>
          </cell>
          <cell r="B879">
            <v>4.5</v>
          </cell>
          <cell r="C879">
            <v>5</v>
          </cell>
          <cell r="D879">
            <v>19</v>
          </cell>
          <cell r="E879">
            <v>43.81</v>
          </cell>
          <cell r="F879">
            <v>44.300000000000004</v>
          </cell>
          <cell r="G879">
            <v>44.59</v>
          </cell>
          <cell r="H879">
            <v>45.080000000000005</v>
          </cell>
          <cell r="I879">
            <v>46.86</v>
          </cell>
          <cell r="J879">
            <v>47.35</v>
          </cell>
        </row>
        <row r="880">
          <cell r="A880" t="str">
            <v>5 19</v>
          </cell>
          <cell r="B880">
            <v>5</v>
          </cell>
          <cell r="C880">
            <v>5.5</v>
          </cell>
          <cell r="D880">
            <v>19</v>
          </cell>
          <cell r="E880">
            <v>45.2</v>
          </cell>
          <cell r="F880">
            <v>45.690000000000005</v>
          </cell>
          <cell r="G880">
            <v>46</v>
          </cell>
          <cell r="H880">
            <v>46.49</v>
          </cell>
          <cell r="I880">
            <v>48.39</v>
          </cell>
          <cell r="J880">
            <v>48.88</v>
          </cell>
        </row>
        <row r="881">
          <cell r="A881" t="str">
            <v>5.5 19</v>
          </cell>
          <cell r="B881">
            <v>5.5</v>
          </cell>
          <cell r="C881">
            <v>6</v>
          </cell>
          <cell r="D881">
            <v>19</v>
          </cell>
          <cell r="E881">
            <v>46.38</v>
          </cell>
          <cell r="F881">
            <v>46.870000000000005</v>
          </cell>
          <cell r="G881">
            <v>47.21</v>
          </cell>
          <cell r="H881">
            <v>47.7</v>
          </cell>
          <cell r="I881">
            <v>49.67</v>
          </cell>
          <cell r="J881">
            <v>50.160000000000004</v>
          </cell>
        </row>
        <row r="882">
          <cell r="A882" t="str">
            <v>6 19</v>
          </cell>
          <cell r="B882">
            <v>6</v>
          </cell>
          <cell r="C882">
            <v>6.5</v>
          </cell>
          <cell r="D882">
            <v>19</v>
          </cell>
          <cell r="E882">
            <v>47.36</v>
          </cell>
          <cell r="F882">
            <v>47.85</v>
          </cell>
          <cell r="G882">
            <v>48.22</v>
          </cell>
          <cell r="H882">
            <v>48.71</v>
          </cell>
          <cell r="I882">
            <v>50.75</v>
          </cell>
          <cell r="J882">
            <v>51.24</v>
          </cell>
        </row>
        <row r="883">
          <cell r="A883" t="str">
            <v>6.5 19</v>
          </cell>
          <cell r="B883">
            <v>6.5</v>
          </cell>
          <cell r="C883">
            <v>7</v>
          </cell>
          <cell r="D883">
            <v>19</v>
          </cell>
          <cell r="E883">
            <v>48.18</v>
          </cell>
          <cell r="F883">
            <v>48.67</v>
          </cell>
          <cell r="G883">
            <v>49.05</v>
          </cell>
          <cell r="H883">
            <v>49.54</v>
          </cell>
          <cell r="I883">
            <v>51.64</v>
          </cell>
          <cell r="J883">
            <v>52.13</v>
          </cell>
        </row>
        <row r="884">
          <cell r="A884" t="str">
            <v>7 19</v>
          </cell>
          <cell r="B884">
            <v>7</v>
          </cell>
          <cell r="C884">
            <v>7.5</v>
          </cell>
          <cell r="D884">
            <v>19</v>
          </cell>
          <cell r="E884">
            <v>48.83</v>
          </cell>
          <cell r="F884">
            <v>49.32</v>
          </cell>
          <cell r="G884">
            <v>49.71</v>
          </cell>
          <cell r="H884">
            <v>50.2</v>
          </cell>
          <cell r="I884">
            <v>52.36</v>
          </cell>
          <cell r="J884">
            <v>52.85</v>
          </cell>
        </row>
        <row r="885">
          <cell r="A885" t="str">
            <v>7.5 19</v>
          </cell>
          <cell r="B885">
            <v>7.5</v>
          </cell>
          <cell r="C885">
            <v>8</v>
          </cell>
          <cell r="D885">
            <v>19</v>
          </cell>
          <cell r="E885">
            <v>49.34</v>
          </cell>
          <cell r="F885">
            <v>49.830000000000005</v>
          </cell>
          <cell r="G885">
            <v>50.24</v>
          </cell>
          <cell r="H885">
            <v>50.730000000000004</v>
          </cell>
          <cell r="I885">
            <v>52.91</v>
          </cell>
          <cell r="J885">
            <v>53.4</v>
          </cell>
        </row>
        <row r="886">
          <cell r="A886" t="str">
            <v>8 19</v>
          </cell>
          <cell r="B886">
            <v>8</v>
          </cell>
          <cell r="C886">
            <v>8.5</v>
          </cell>
          <cell r="D886">
            <v>19</v>
          </cell>
          <cell r="E886">
            <v>49.72</v>
          </cell>
          <cell r="F886">
            <v>50.21</v>
          </cell>
          <cell r="G886">
            <v>50.62</v>
          </cell>
          <cell r="H886">
            <v>51.11</v>
          </cell>
          <cell r="I886">
            <v>53.31</v>
          </cell>
          <cell r="J886">
            <v>53.800000000000004</v>
          </cell>
        </row>
        <row r="887">
          <cell r="A887" t="str">
            <v>8.5 19</v>
          </cell>
          <cell r="B887">
            <v>8.5</v>
          </cell>
          <cell r="C887">
            <v>9</v>
          </cell>
          <cell r="D887">
            <v>19</v>
          </cell>
          <cell r="E887">
            <v>50.05</v>
          </cell>
          <cell r="F887">
            <v>50.54</v>
          </cell>
          <cell r="G887">
            <v>50.96</v>
          </cell>
          <cell r="H887">
            <v>51.45</v>
          </cell>
          <cell r="I887">
            <v>53.68</v>
          </cell>
          <cell r="J887">
            <v>54.17</v>
          </cell>
        </row>
        <row r="888">
          <cell r="A888" t="str">
            <v>9 19</v>
          </cell>
          <cell r="B888">
            <v>9</v>
          </cell>
          <cell r="C888">
            <v>9.5</v>
          </cell>
          <cell r="D888">
            <v>19</v>
          </cell>
          <cell r="E888">
            <v>50.29</v>
          </cell>
          <cell r="F888">
            <v>50.78</v>
          </cell>
          <cell r="G888">
            <v>51.2</v>
          </cell>
          <cell r="H888">
            <v>51.690000000000005</v>
          </cell>
          <cell r="I888">
            <v>53.93</v>
          </cell>
          <cell r="J888">
            <v>54.42</v>
          </cell>
        </row>
        <row r="889">
          <cell r="A889" t="str">
            <v>9.5 19</v>
          </cell>
          <cell r="B889">
            <v>9.5</v>
          </cell>
          <cell r="C889">
            <v>10</v>
          </cell>
          <cell r="D889">
            <v>19</v>
          </cell>
          <cell r="E889">
            <v>50.48</v>
          </cell>
          <cell r="F889">
            <v>50.97</v>
          </cell>
          <cell r="G889">
            <v>51.4</v>
          </cell>
          <cell r="H889">
            <v>51.89</v>
          </cell>
          <cell r="I889">
            <v>54.13</v>
          </cell>
          <cell r="J889">
            <v>54.620000000000005</v>
          </cell>
        </row>
        <row r="890">
          <cell r="A890" t="str">
            <v>10 19</v>
          </cell>
          <cell r="B890">
            <v>10</v>
          </cell>
          <cell r="C890">
            <v>10.5</v>
          </cell>
          <cell r="D890">
            <v>19</v>
          </cell>
          <cell r="E890">
            <v>50.65</v>
          </cell>
          <cell r="F890">
            <v>51.14</v>
          </cell>
          <cell r="G890">
            <v>51.57</v>
          </cell>
          <cell r="H890">
            <v>52.06</v>
          </cell>
          <cell r="I890">
            <v>54.32</v>
          </cell>
          <cell r="J890">
            <v>54.81</v>
          </cell>
        </row>
        <row r="891">
          <cell r="A891" t="str">
            <v>10.5 19</v>
          </cell>
          <cell r="B891">
            <v>10.5</v>
          </cell>
          <cell r="C891">
            <v>11</v>
          </cell>
          <cell r="D891">
            <v>19</v>
          </cell>
          <cell r="E891">
            <v>50.81</v>
          </cell>
          <cell r="F891">
            <v>51.300000000000004</v>
          </cell>
          <cell r="G891">
            <v>51.73</v>
          </cell>
          <cell r="H891">
            <v>52.22</v>
          </cell>
          <cell r="I891">
            <v>54.5</v>
          </cell>
          <cell r="J891">
            <v>54.99</v>
          </cell>
        </row>
        <row r="892">
          <cell r="A892" t="str">
            <v>11 19</v>
          </cell>
          <cell r="B892">
            <v>11</v>
          </cell>
          <cell r="C892">
            <v>11.5</v>
          </cell>
          <cell r="D892">
            <v>19</v>
          </cell>
          <cell r="E892">
            <v>50.95</v>
          </cell>
          <cell r="F892">
            <v>51.440000000000005</v>
          </cell>
          <cell r="G892">
            <v>51.88</v>
          </cell>
          <cell r="H892">
            <v>52.370000000000005</v>
          </cell>
          <cell r="I892">
            <v>54.65</v>
          </cell>
          <cell r="J892">
            <v>55.14</v>
          </cell>
        </row>
        <row r="893">
          <cell r="A893" t="str">
            <v>11.5 19</v>
          </cell>
          <cell r="B893">
            <v>11.5</v>
          </cell>
          <cell r="C893">
            <v>12</v>
          </cell>
          <cell r="D893">
            <v>19</v>
          </cell>
          <cell r="E893">
            <v>51.11</v>
          </cell>
          <cell r="F893">
            <v>51.6</v>
          </cell>
          <cell r="G893">
            <v>52.03</v>
          </cell>
          <cell r="H893">
            <v>52.52</v>
          </cell>
          <cell r="I893">
            <v>54.81</v>
          </cell>
          <cell r="J893">
            <v>55.300000000000004</v>
          </cell>
        </row>
        <row r="894">
          <cell r="A894" t="str">
            <v>12 19</v>
          </cell>
          <cell r="B894">
            <v>12</v>
          </cell>
          <cell r="C894">
            <v>12.5</v>
          </cell>
          <cell r="D894">
            <v>19</v>
          </cell>
          <cell r="E894">
            <v>51.28</v>
          </cell>
          <cell r="F894">
            <v>51.77</v>
          </cell>
          <cell r="G894">
            <v>52.21</v>
          </cell>
          <cell r="H894">
            <v>52.7</v>
          </cell>
          <cell r="I894">
            <v>55.01</v>
          </cell>
          <cell r="J894">
            <v>55.5</v>
          </cell>
        </row>
        <row r="895">
          <cell r="A895" t="str">
            <v>12.5 19</v>
          </cell>
          <cell r="B895">
            <v>12.5</v>
          </cell>
          <cell r="C895">
            <v>13</v>
          </cell>
          <cell r="D895">
            <v>19</v>
          </cell>
          <cell r="E895">
            <v>51.45</v>
          </cell>
          <cell r="F895">
            <v>51.940000000000005</v>
          </cell>
          <cell r="G895">
            <v>52.38</v>
          </cell>
          <cell r="H895">
            <v>52.870000000000005</v>
          </cell>
          <cell r="I895">
            <v>55.2</v>
          </cell>
          <cell r="J895">
            <v>55.690000000000005</v>
          </cell>
        </row>
        <row r="896">
          <cell r="A896" t="str">
            <v>13 19</v>
          </cell>
          <cell r="B896">
            <v>13</v>
          </cell>
          <cell r="C896">
            <v>13.5</v>
          </cell>
          <cell r="D896">
            <v>19</v>
          </cell>
          <cell r="E896">
            <v>51.64</v>
          </cell>
          <cell r="F896">
            <v>52.13</v>
          </cell>
          <cell r="G896">
            <v>52.58</v>
          </cell>
          <cell r="H896">
            <v>53.07</v>
          </cell>
          <cell r="I896">
            <v>55.42</v>
          </cell>
          <cell r="J896">
            <v>55.910000000000004</v>
          </cell>
        </row>
        <row r="897">
          <cell r="A897" t="str">
            <v>13.5 19</v>
          </cell>
          <cell r="B897">
            <v>13.5</v>
          </cell>
          <cell r="C897">
            <v>14</v>
          </cell>
          <cell r="D897">
            <v>19</v>
          </cell>
          <cell r="E897">
            <v>51.82</v>
          </cell>
          <cell r="F897">
            <v>52.31</v>
          </cell>
          <cell r="G897">
            <v>52.76</v>
          </cell>
          <cell r="H897">
            <v>53.25</v>
          </cell>
          <cell r="I897">
            <v>55.61</v>
          </cell>
          <cell r="J897">
            <v>56.1</v>
          </cell>
        </row>
        <row r="898">
          <cell r="A898" t="str">
            <v>14 19</v>
          </cell>
          <cell r="B898">
            <v>14</v>
          </cell>
          <cell r="C898">
            <v>14.5</v>
          </cell>
          <cell r="D898">
            <v>19</v>
          </cell>
          <cell r="E898">
            <v>51.99</v>
          </cell>
          <cell r="F898">
            <v>52.480000000000004</v>
          </cell>
          <cell r="G898">
            <v>52.94</v>
          </cell>
          <cell r="H898">
            <v>53.43</v>
          </cell>
          <cell r="I898">
            <v>55.79</v>
          </cell>
          <cell r="J898">
            <v>56.28</v>
          </cell>
        </row>
        <row r="899">
          <cell r="A899" t="str">
            <v>14.5 19</v>
          </cell>
          <cell r="B899">
            <v>14.5</v>
          </cell>
          <cell r="C899">
            <v>15</v>
          </cell>
          <cell r="D899">
            <v>19</v>
          </cell>
          <cell r="E899">
            <v>52.15</v>
          </cell>
          <cell r="F899">
            <v>52.64</v>
          </cell>
          <cell r="G899">
            <v>53.1</v>
          </cell>
          <cell r="H899">
            <v>53.59</v>
          </cell>
          <cell r="I899">
            <v>55.97</v>
          </cell>
          <cell r="J899">
            <v>56.46</v>
          </cell>
        </row>
        <row r="900">
          <cell r="A900" t="str">
            <v>15 19</v>
          </cell>
          <cell r="B900">
            <v>15</v>
          </cell>
          <cell r="C900">
            <v>15.5</v>
          </cell>
          <cell r="D900">
            <v>19</v>
          </cell>
          <cell r="E900">
            <v>52.42</v>
          </cell>
          <cell r="F900">
            <v>52.910000000000004</v>
          </cell>
          <cell r="G900">
            <v>53.37</v>
          </cell>
          <cell r="H900">
            <v>53.86</v>
          </cell>
          <cell r="I900">
            <v>56.26</v>
          </cell>
          <cell r="J900">
            <v>56.75</v>
          </cell>
        </row>
        <row r="901">
          <cell r="A901" t="str">
            <v>15.5 19</v>
          </cell>
          <cell r="B901">
            <v>15.5</v>
          </cell>
          <cell r="C901">
            <v>16</v>
          </cell>
          <cell r="D901">
            <v>19</v>
          </cell>
          <cell r="E901">
            <v>52.63</v>
          </cell>
          <cell r="F901">
            <v>53.120000000000005</v>
          </cell>
          <cell r="G901">
            <v>53.59</v>
          </cell>
          <cell r="H901">
            <v>54.080000000000005</v>
          </cell>
          <cell r="I901">
            <v>56.51</v>
          </cell>
          <cell r="J901">
            <v>57</v>
          </cell>
        </row>
        <row r="902">
          <cell r="A902" t="str">
            <v>16 19</v>
          </cell>
          <cell r="B902">
            <v>16</v>
          </cell>
          <cell r="C902">
            <v>16.5</v>
          </cell>
          <cell r="D902">
            <v>19</v>
          </cell>
          <cell r="E902">
            <v>52.86</v>
          </cell>
          <cell r="F902">
            <v>53.35</v>
          </cell>
          <cell r="G902">
            <v>53.83</v>
          </cell>
          <cell r="H902">
            <v>54.32</v>
          </cell>
          <cell r="I902">
            <v>56.76</v>
          </cell>
          <cell r="J902">
            <v>57.25</v>
          </cell>
        </row>
        <row r="903">
          <cell r="A903" t="str">
            <v>16.5 19</v>
          </cell>
          <cell r="B903">
            <v>16.5</v>
          </cell>
          <cell r="C903">
            <v>17</v>
          </cell>
          <cell r="D903">
            <v>19</v>
          </cell>
          <cell r="E903">
            <v>53.22</v>
          </cell>
          <cell r="F903">
            <v>53.71</v>
          </cell>
          <cell r="G903">
            <v>54.19</v>
          </cell>
          <cell r="H903">
            <v>54.68</v>
          </cell>
          <cell r="I903">
            <v>57.16</v>
          </cell>
          <cell r="J903">
            <v>57.65</v>
          </cell>
        </row>
        <row r="904">
          <cell r="A904" t="str">
            <v>17 19</v>
          </cell>
          <cell r="B904">
            <v>17</v>
          </cell>
          <cell r="C904">
            <v>17.5</v>
          </cell>
          <cell r="D904">
            <v>19</v>
          </cell>
          <cell r="E904">
            <v>53.79</v>
          </cell>
          <cell r="F904">
            <v>54.28</v>
          </cell>
          <cell r="G904">
            <v>54.77</v>
          </cell>
          <cell r="H904">
            <v>55.260000000000005</v>
          </cell>
          <cell r="I904">
            <v>57.76</v>
          </cell>
          <cell r="J904">
            <v>58.25</v>
          </cell>
        </row>
        <row r="905">
          <cell r="A905" t="str">
            <v>17.5 19</v>
          </cell>
          <cell r="B905">
            <v>17.5</v>
          </cell>
          <cell r="C905">
            <v>18</v>
          </cell>
          <cell r="D905">
            <v>19</v>
          </cell>
          <cell r="E905">
            <v>54.35</v>
          </cell>
          <cell r="F905">
            <v>54.84</v>
          </cell>
          <cell r="G905">
            <v>55.34</v>
          </cell>
          <cell r="H905">
            <v>55.830000000000005</v>
          </cell>
          <cell r="I905">
            <v>58.38</v>
          </cell>
          <cell r="J905">
            <v>58.870000000000005</v>
          </cell>
        </row>
        <row r="906">
          <cell r="A906" t="str">
            <v>18 19</v>
          </cell>
          <cell r="B906">
            <v>18</v>
          </cell>
          <cell r="C906">
            <v>18.5</v>
          </cell>
          <cell r="D906">
            <v>19</v>
          </cell>
          <cell r="E906">
            <v>54.91</v>
          </cell>
          <cell r="F906">
            <v>55.4</v>
          </cell>
          <cell r="G906">
            <v>55.9</v>
          </cell>
          <cell r="H906">
            <v>56.39</v>
          </cell>
          <cell r="I906">
            <v>59</v>
          </cell>
          <cell r="J906">
            <v>59.49</v>
          </cell>
        </row>
        <row r="907">
          <cell r="A907" t="str">
            <v>18.5 19</v>
          </cell>
          <cell r="B907">
            <v>18.5</v>
          </cell>
          <cell r="C907">
            <v>19</v>
          </cell>
          <cell r="D907">
            <v>19</v>
          </cell>
          <cell r="E907">
            <v>55.48</v>
          </cell>
          <cell r="F907">
            <v>55.97</v>
          </cell>
          <cell r="G907">
            <v>56.5</v>
          </cell>
          <cell r="H907">
            <v>56.99</v>
          </cell>
          <cell r="I907">
            <v>59.64</v>
          </cell>
          <cell r="J907">
            <v>60.13</v>
          </cell>
        </row>
        <row r="908">
          <cell r="A908" t="str">
            <v>19 19</v>
          </cell>
          <cell r="B908">
            <v>19</v>
          </cell>
          <cell r="C908">
            <v>19.5</v>
          </cell>
          <cell r="D908">
            <v>19</v>
          </cell>
          <cell r="E908">
            <v>56.1</v>
          </cell>
          <cell r="F908">
            <v>56.59</v>
          </cell>
          <cell r="G908">
            <v>57.12</v>
          </cell>
          <cell r="H908">
            <v>57.61</v>
          </cell>
          <cell r="I908">
            <v>60.29</v>
          </cell>
          <cell r="J908">
            <v>60.78</v>
          </cell>
        </row>
        <row r="909">
          <cell r="A909" t="str">
            <v>19.5 19</v>
          </cell>
          <cell r="B909">
            <v>19.5</v>
          </cell>
          <cell r="C909">
            <v>20</v>
          </cell>
          <cell r="D909">
            <v>19</v>
          </cell>
          <cell r="E909">
            <v>56.74</v>
          </cell>
          <cell r="F909">
            <v>57.230000000000004</v>
          </cell>
          <cell r="G909">
            <v>57.78</v>
          </cell>
          <cell r="H909">
            <v>58.27</v>
          </cell>
          <cell r="I909">
            <v>60.99</v>
          </cell>
          <cell r="J909">
            <v>61.480000000000004</v>
          </cell>
        </row>
        <row r="910">
          <cell r="A910" t="str">
            <v>20 19</v>
          </cell>
          <cell r="B910">
            <v>20</v>
          </cell>
          <cell r="C910">
            <v>20.5</v>
          </cell>
          <cell r="D910">
            <v>19</v>
          </cell>
          <cell r="E910">
            <v>57.36</v>
          </cell>
          <cell r="F910">
            <v>57.85</v>
          </cell>
          <cell r="G910">
            <v>58.41</v>
          </cell>
          <cell r="H910">
            <v>58.9</v>
          </cell>
          <cell r="I910">
            <v>61.67</v>
          </cell>
          <cell r="J910">
            <v>62.160000000000004</v>
          </cell>
        </row>
        <row r="911">
          <cell r="A911" t="str">
            <v>20.5 19</v>
          </cell>
          <cell r="B911">
            <v>20.5</v>
          </cell>
          <cell r="C911">
            <v>21</v>
          </cell>
          <cell r="D911">
            <v>19</v>
          </cell>
          <cell r="E911">
            <v>57.96</v>
          </cell>
          <cell r="F911">
            <v>58.45</v>
          </cell>
          <cell r="G911">
            <v>59.03</v>
          </cell>
          <cell r="H911">
            <v>59.52</v>
          </cell>
          <cell r="I911">
            <v>62.31</v>
          </cell>
          <cell r="J911">
            <v>62.800000000000004</v>
          </cell>
        </row>
        <row r="912">
          <cell r="A912" t="str">
            <v>21 19</v>
          </cell>
          <cell r="B912">
            <v>21</v>
          </cell>
          <cell r="C912">
            <v>21.5</v>
          </cell>
          <cell r="D912">
            <v>19</v>
          </cell>
          <cell r="E912">
            <v>58.55</v>
          </cell>
          <cell r="F912">
            <v>59.04</v>
          </cell>
          <cell r="G912">
            <v>59.62</v>
          </cell>
          <cell r="H912">
            <v>60.11</v>
          </cell>
          <cell r="I912">
            <v>62.94</v>
          </cell>
          <cell r="J912">
            <v>63.43</v>
          </cell>
        </row>
        <row r="913">
          <cell r="A913" t="str">
            <v>21.5 19</v>
          </cell>
          <cell r="B913">
            <v>21.5</v>
          </cell>
          <cell r="C913">
            <v>22</v>
          </cell>
          <cell r="D913">
            <v>19</v>
          </cell>
          <cell r="E913">
            <v>59.11</v>
          </cell>
          <cell r="F913">
            <v>59.6</v>
          </cell>
          <cell r="G913">
            <v>60.2</v>
          </cell>
          <cell r="H913">
            <v>60.690000000000005</v>
          </cell>
          <cell r="I913">
            <v>63.55</v>
          </cell>
          <cell r="J913">
            <v>64.039999999999992</v>
          </cell>
        </row>
        <row r="914">
          <cell r="A914" t="str">
            <v>22 19</v>
          </cell>
          <cell r="B914">
            <v>22</v>
          </cell>
          <cell r="C914">
            <v>22.5</v>
          </cell>
          <cell r="D914">
            <v>19</v>
          </cell>
          <cell r="E914">
            <v>59.66</v>
          </cell>
          <cell r="F914">
            <v>60.15</v>
          </cell>
          <cell r="G914">
            <v>60.75</v>
          </cell>
          <cell r="H914">
            <v>61.24</v>
          </cell>
          <cell r="I914">
            <v>64.16</v>
          </cell>
          <cell r="J914">
            <v>64.649999999999991</v>
          </cell>
        </row>
        <row r="915">
          <cell r="A915" t="str">
            <v>22.5 19</v>
          </cell>
          <cell r="B915">
            <v>22.5</v>
          </cell>
          <cell r="C915">
            <v>23</v>
          </cell>
          <cell r="D915">
            <v>19</v>
          </cell>
          <cell r="E915">
            <v>60.18</v>
          </cell>
          <cell r="F915">
            <v>60.67</v>
          </cell>
          <cell r="G915">
            <v>61.29</v>
          </cell>
          <cell r="H915">
            <v>61.78</v>
          </cell>
          <cell r="I915">
            <v>64.760000000000005</v>
          </cell>
          <cell r="J915">
            <v>65.25</v>
          </cell>
        </row>
        <row r="916">
          <cell r="A916" t="str">
            <v>23 19</v>
          </cell>
          <cell r="B916">
            <v>23</v>
          </cell>
          <cell r="C916">
            <v>23.5</v>
          </cell>
          <cell r="D916">
            <v>19</v>
          </cell>
          <cell r="E916">
            <v>60.71</v>
          </cell>
          <cell r="F916">
            <v>61.2</v>
          </cell>
          <cell r="G916">
            <v>61.83</v>
          </cell>
          <cell r="H916">
            <v>62.32</v>
          </cell>
          <cell r="I916">
            <v>65.33</v>
          </cell>
          <cell r="J916">
            <v>65.819999999999993</v>
          </cell>
        </row>
        <row r="917">
          <cell r="A917" t="str">
            <v>23.5 19</v>
          </cell>
          <cell r="B917">
            <v>23.5</v>
          </cell>
          <cell r="C917">
            <v>24</v>
          </cell>
          <cell r="D917">
            <v>19</v>
          </cell>
          <cell r="E917">
            <v>61.23</v>
          </cell>
          <cell r="F917">
            <v>61.72</v>
          </cell>
          <cell r="G917">
            <v>62.36</v>
          </cell>
          <cell r="H917">
            <v>62.85</v>
          </cell>
          <cell r="I917">
            <v>65.88</v>
          </cell>
          <cell r="J917">
            <v>66.36999999999999</v>
          </cell>
        </row>
        <row r="918">
          <cell r="A918" t="str">
            <v>24 19</v>
          </cell>
          <cell r="B918">
            <v>24</v>
          </cell>
          <cell r="C918">
            <v>24.5</v>
          </cell>
          <cell r="D918">
            <v>19</v>
          </cell>
          <cell r="E918">
            <v>61.73</v>
          </cell>
          <cell r="F918">
            <v>62.22</v>
          </cell>
          <cell r="G918">
            <v>62.87</v>
          </cell>
          <cell r="H918">
            <v>63.36</v>
          </cell>
          <cell r="I918">
            <v>66.41</v>
          </cell>
          <cell r="J918">
            <v>66.899999999999991</v>
          </cell>
        </row>
        <row r="919">
          <cell r="A919" t="str">
            <v>24.5 19</v>
          </cell>
          <cell r="B919">
            <v>24.5</v>
          </cell>
          <cell r="C919">
            <v>25</v>
          </cell>
          <cell r="D919">
            <v>19</v>
          </cell>
          <cell r="E919">
            <v>62.21</v>
          </cell>
          <cell r="F919">
            <v>62.7</v>
          </cell>
          <cell r="G919">
            <v>63.35</v>
          </cell>
          <cell r="H919">
            <v>63.84</v>
          </cell>
          <cell r="I919">
            <v>66.92</v>
          </cell>
          <cell r="J919">
            <v>67.41</v>
          </cell>
        </row>
        <row r="920">
          <cell r="A920" t="str">
            <v>25 19</v>
          </cell>
          <cell r="B920">
            <v>25</v>
          </cell>
          <cell r="C920" t="str">
            <v>&amp; Over</v>
          </cell>
          <cell r="D920">
            <v>19</v>
          </cell>
          <cell r="E920">
            <v>62.67</v>
          </cell>
          <cell r="F920">
            <v>63.160000000000004</v>
          </cell>
          <cell r="G920">
            <v>63.83</v>
          </cell>
          <cell r="H920">
            <v>64.319999999999993</v>
          </cell>
          <cell r="I920">
            <v>67.41</v>
          </cell>
          <cell r="J920">
            <v>67.899999999999991</v>
          </cell>
        </row>
        <row r="921">
          <cell r="A921" t="str">
            <v>0 20</v>
          </cell>
          <cell r="B921">
            <v>0</v>
          </cell>
          <cell r="C921">
            <v>0.5</v>
          </cell>
          <cell r="D921">
            <v>20</v>
          </cell>
          <cell r="E921">
            <v>25.06</v>
          </cell>
          <cell r="F921">
            <v>25.549999999999997</v>
          </cell>
          <cell r="G921">
            <v>25.49</v>
          </cell>
          <cell r="H921">
            <v>25.979999999999997</v>
          </cell>
          <cell r="I921">
            <v>26.4</v>
          </cell>
          <cell r="J921">
            <v>26.889999999999997</v>
          </cell>
        </row>
        <row r="922">
          <cell r="A922" t="str">
            <v>0.5 20</v>
          </cell>
          <cell r="B922">
            <v>0.5</v>
          </cell>
          <cell r="C922">
            <v>1</v>
          </cell>
          <cell r="D922">
            <v>20</v>
          </cell>
          <cell r="E922">
            <v>27.29</v>
          </cell>
          <cell r="F922">
            <v>27.779999999999998</v>
          </cell>
          <cell r="G922">
            <v>27.75</v>
          </cell>
          <cell r="H922">
            <v>28.24</v>
          </cell>
          <cell r="I922">
            <v>28.83</v>
          </cell>
          <cell r="J922">
            <v>29.319999999999997</v>
          </cell>
        </row>
        <row r="923">
          <cell r="A923" t="str">
            <v>1 20</v>
          </cell>
          <cell r="B923">
            <v>1</v>
          </cell>
          <cell r="C923">
            <v>1.5</v>
          </cell>
          <cell r="D923">
            <v>20</v>
          </cell>
          <cell r="E923">
            <v>29.54</v>
          </cell>
          <cell r="F923">
            <v>30.029999999999998</v>
          </cell>
          <cell r="G923">
            <v>30.04</v>
          </cell>
          <cell r="H923">
            <v>30.529999999999998</v>
          </cell>
          <cell r="I923">
            <v>31.29</v>
          </cell>
          <cell r="J923">
            <v>31.779999999999998</v>
          </cell>
        </row>
        <row r="924">
          <cell r="A924" t="str">
            <v>1.5 20</v>
          </cell>
          <cell r="B924">
            <v>1.5</v>
          </cell>
          <cell r="C924">
            <v>2</v>
          </cell>
          <cell r="D924">
            <v>20</v>
          </cell>
          <cell r="E924">
            <v>31.54</v>
          </cell>
          <cell r="F924">
            <v>32.03</v>
          </cell>
          <cell r="G924">
            <v>32.090000000000003</v>
          </cell>
          <cell r="H924">
            <v>32.580000000000005</v>
          </cell>
          <cell r="I924">
            <v>33.479999999999997</v>
          </cell>
          <cell r="J924">
            <v>33.97</v>
          </cell>
        </row>
        <row r="925">
          <cell r="A925" t="str">
            <v>2 20</v>
          </cell>
          <cell r="B925">
            <v>2</v>
          </cell>
          <cell r="C925">
            <v>2.5</v>
          </cell>
          <cell r="D925">
            <v>20</v>
          </cell>
          <cell r="E925">
            <v>33.58</v>
          </cell>
          <cell r="F925">
            <v>34.07</v>
          </cell>
          <cell r="G925">
            <v>34.18</v>
          </cell>
          <cell r="H925">
            <v>34.67</v>
          </cell>
          <cell r="I925">
            <v>35.72</v>
          </cell>
          <cell r="J925">
            <v>36.21</v>
          </cell>
        </row>
        <row r="926">
          <cell r="A926" t="str">
            <v>2.5 20</v>
          </cell>
          <cell r="B926">
            <v>2.5</v>
          </cell>
          <cell r="C926">
            <v>3</v>
          </cell>
          <cell r="D926">
            <v>20</v>
          </cell>
          <cell r="E926">
            <v>35.840000000000003</v>
          </cell>
          <cell r="F926">
            <v>36.330000000000005</v>
          </cell>
          <cell r="G926">
            <v>36.479999999999997</v>
          </cell>
          <cell r="H926">
            <v>36.97</v>
          </cell>
          <cell r="I926">
            <v>38.19</v>
          </cell>
          <cell r="J926">
            <v>38.68</v>
          </cell>
        </row>
        <row r="927">
          <cell r="A927" t="str">
            <v>3 20</v>
          </cell>
          <cell r="B927">
            <v>3</v>
          </cell>
          <cell r="C927">
            <v>3.5</v>
          </cell>
          <cell r="D927">
            <v>20</v>
          </cell>
          <cell r="E927">
            <v>38.1</v>
          </cell>
          <cell r="F927">
            <v>38.590000000000003</v>
          </cell>
          <cell r="G927">
            <v>38.770000000000003</v>
          </cell>
          <cell r="H927">
            <v>39.260000000000005</v>
          </cell>
          <cell r="I927">
            <v>40.65</v>
          </cell>
          <cell r="J927">
            <v>41.14</v>
          </cell>
        </row>
        <row r="928">
          <cell r="A928" t="str">
            <v>3.5 20</v>
          </cell>
          <cell r="B928">
            <v>3.5</v>
          </cell>
          <cell r="C928">
            <v>4</v>
          </cell>
          <cell r="D928">
            <v>20</v>
          </cell>
          <cell r="E928">
            <v>40.229999999999997</v>
          </cell>
          <cell r="F928">
            <v>40.72</v>
          </cell>
          <cell r="G928">
            <v>40.950000000000003</v>
          </cell>
          <cell r="H928">
            <v>41.440000000000005</v>
          </cell>
          <cell r="I928">
            <v>42.98</v>
          </cell>
          <cell r="J928">
            <v>43.47</v>
          </cell>
        </row>
        <row r="929">
          <cell r="A929" t="str">
            <v>4 20</v>
          </cell>
          <cell r="B929">
            <v>4</v>
          </cell>
          <cell r="C929">
            <v>4.5</v>
          </cell>
          <cell r="D929">
            <v>20</v>
          </cell>
          <cell r="E929">
            <v>42.09</v>
          </cell>
          <cell r="F929">
            <v>42.580000000000005</v>
          </cell>
          <cell r="G929">
            <v>42.85</v>
          </cell>
          <cell r="H929">
            <v>43.34</v>
          </cell>
          <cell r="I929">
            <v>45.01</v>
          </cell>
          <cell r="J929">
            <v>45.5</v>
          </cell>
        </row>
        <row r="930">
          <cell r="A930" t="str">
            <v>4.5 20</v>
          </cell>
          <cell r="B930">
            <v>4.5</v>
          </cell>
          <cell r="C930">
            <v>5</v>
          </cell>
          <cell r="D930">
            <v>20</v>
          </cell>
          <cell r="E930">
            <v>43.72</v>
          </cell>
          <cell r="F930">
            <v>44.21</v>
          </cell>
          <cell r="G930">
            <v>44.5</v>
          </cell>
          <cell r="H930">
            <v>44.99</v>
          </cell>
          <cell r="I930">
            <v>46.77</v>
          </cell>
          <cell r="J930">
            <v>47.260000000000005</v>
          </cell>
        </row>
        <row r="931">
          <cell r="A931" t="str">
            <v>5 20</v>
          </cell>
          <cell r="B931">
            <v>5</v>
          </cell>
          <cell r="C931">
            <v>5.5</v>
          </cell>
          <cell r="D931">
            <v>20</v>
          </cell>
          <cell r="E931">
            <v>45.11</v>
          </cell>
          <cell r="F931">
            <v>45.6</v>
          </cell>
          <cell r="G931">
            <v>45.91</v>
          </cell>
          <cell r="H931">
            <v>46.4</v>
          </cell>
          <cell r="I931">
            <v>48.3</v>
          </cell>
          <cell r="J931">
            <v>48.79</v>
          </cell>
        </row>
        <row r="932">
          <cell r="A932" t="str">
            <v>5.5 20</v>
          </cell>
          <cell r="B932">
            <v>5.5</v>
          </cell>
          <cell r="C932">
            <v>6</v>
          </cell>
          <cell r="D932">
            <v>20</v>
          </cell>
          <cell r="E932">
            <v>46.29</v>
          </cell>
          <cell r="F932">
            <v>46.78</v>
          </cell>
          <cell r="G932">
            <v>47.12</v>
          </cell>
          <cell r="H932">
            <v>47.61</v>
          </cell>
          <cell r="I932">
            <v>49.58</v>
          </cell>
          <cell r="J932">
            <v>50.07</v>
          </cell>
        </row>
        <row r="933">
          <cell r="A933" t="str">
            <v>6 20</v>
          </cell>
          <cell r="B933">
            <v>6</v>
          </cell>
          <cell r="C933">
            <v>6.5</v>
          </cell>
          <cell r="D933">
            <v>20</v>
          </cell>
          <cell r="E933">
            <v>47.27</v>
          </cell>
          <cell r="F933">
            <v>47.760000000000005</v>
          </cell>
          <cell r="G933">
            <v>48.13</v>
          </cell>
          <cell r="H933">
            <v>48.620000000000005</v>
          </cell>
          <cell r="I933">
            <v>50.66</v>
          </cell>
          <cell r="J933">
            <v>51.15</v>
          </cell>
        </row>
        <row r="934">
          <cell r="A934" t="str">
            <v>6.5 20</v>
          </cell>
          <cell r="B934">
            <v>6.5</v>
          </cell>
          <cell r="C934">
            <v>7</v>
          </cell>
          <cell r="D934">
            <v>20</v>
          </cell>
          <cell r="E934">
            <v>48.09</v>
          </cell>
          <cell r="F934">
            <v>48.580000000000005</v>
          </cell>
          <cell r="G934">
            <v>48.96</v>
          </cell>
          <cell r="H934">
            <v>49.45</v>
          </cell>
          <cell r="I934">
            <v>51.55</v>
          </cell>
          <cell r="J934">
            <v>52.04</v>
          </cell>
        </row>
        <row r="935">
          <cell r="A935" t="str">
            <v>7 20</v>
          </cell>
          <cell r="B935">
            <v>7</v>
          </cell>
          <cell r="C935">
            <v>7.5</v>
          </cell>
          <cell r="D935">
            <v>20</v>
          </cell>
          <cell r="E935">
            <v>48.74</v>
          </cell>
          <cell r="F935">
            <v>49.230000000000004</v>
          </cell>
          <cell r="G935">
            <v>49.62</v>
          </cell>
          <cell r="H935">
            <v>50.11</v>
          </cell>
          <cell r="I935">
            <v>52.27</v>
          </cell>
          <cell r="J935">
            <v>52.760000000000005</v>
          </cell>
        </row>
        <row r="936">
          <cell r="A936" t="str">
            <v>7.5 20</v>
          </cell>
          <cell r="B936">
            <v>7.5</v>
          </cell>
          <cell r="C936">
            <v>8</v>
          </cell>
          <cell r="D936">
            <v>20</v>
          </cell>
          <cell r="E936">
            <v>49.25</v>
          </cell>
          <cell r="F936">
            <v>49.74</v>
          </cell>
          <cell r="G936">
            <v>50.15</v>
          </cell>
          <cell r="H936">
            <v>50.64</v>
          </cell>
          <cell r="I936">
            <v>52.82</v>
          </cell>
          <cell r="J936">
            <v>53.31</v>
          </cell>
        </row>
        <row r="937">
          <cell r="A937" t="str">
            <v>8 20</v>
          </cell>
          <cell r="B937">
            <v>8</v>
          </cell>
          <cell r="C937">
            <v>8.5</v>
          </cell>
          <cell r="D937">
            <v>20</v>
          </cell>
          <cell r="E937">
            <v>49.63</v>
          </cell>
          <cell r="F937">
            <v>50.120000000000005</v>
          </cell>
          <cell r="G937">
            <v>50.53</v>
          </cell>
          <cell r="H937">
            <v>51.02</v>
          </cell>
          <cell r="I937">
            <v>53.22</v>
          </cell>
          <cell r="J937">
            <v>53.71</v>
          </cell>
        </row>
        <row r="938">
          <cell r="A938" t="str">
            <v>8.5 20</v>
          </cell>
          <cell r="B938">
            <v>8.5</v>
          </cell>
          <cell r="C938">
            <v>9</v>
          </cell>
          <cell r="D938">
            <v>20</v>
          </cell>
          <cell r="E938">
            <v>49.96</v>
          </cell>
          <cell r="F938">
            <v>50.45</v>
          </cell>
          <cell r="G938">
            <v>50.87</v>
          </cell>
          <cell r="H938">
            <v>51.36</v>
          </cell>
          <cell r="I938">
            <v>53.59</v>
          </cell>
          <cell r="J938">
            <v>54.080000000000005</v>
          </cell>
        </row>
        <row r="939">
          <cell r="A939" t="str">
            <v>9 20</v>
          </cell>
          <cell r="B939">
            <v>9</v>
          </cell>
          <cell r="C939">
            <v>9.5</v>
          </cell>
          <cell r="D939">
            <v>20</v>
          </cell>
          <cell r="E939">
            <v>50.2</v>
          </cell>
          <cell r="F939">
            <v>50.690000000000005</v>
          </cell>
          <cell r="G939">
            <v>51.11</v>
          </cell>
          <cell r="H939">
            <v>51.6</v>
          </cell>
          <cell r="I939">
            <v>53.84</v>
          </cell>
          <cell r="J939">
            <v>54.330000000000005</v>
          </cell>
        </row>
        <row r="940">
          <cell r="A940" t="str">
            <v>9.5 20</v>
          </cell>
          <cell r="B940">
            <v>9.5</v>
          </cell>
          <cell r="C940">
            <v>10</v>
          </cell>
          <cell r="D940">
            <v>20</v>
          </cell>
          <cell r="E940">
            <v>50.39</v>
          </cell>
          <cell r="F940">
            <v>50.88</v>
          </cell>
          <cell r="G940">
            <v>51.31</v>
          </cell>
          <cell r="H940">
            <v>51.800000000000004</v>
          </cell>
          <cell r="I940">
            <v>54.04</v>
          </cell>
          <cell r="J940">
            <v>54.53</v>
          </cell>
        </row>
        <row r="941">
          <cell r="A941" t="str">
            <v>10 20</v>
          </cell>
          <cell r="B941">
            <v>10</v>
          </cell>
          <cell r="C941">
            <v>10.5</v>
          </cell>
          <cell r="D941">
            <v>20</v>
          </cell>
          <cell r="E941">
            <v>50.56</v>
          </cell>
          <cell r="F941">
            <v>51.050000000000004</v>
          </cell>
          <cell r="G941">
            <v>51.48</v>
          </cell>
          <cell r="H941">
            <v>51.97</v>
          </cell>
          <cell r="I941">
            <v>54.23</v>
          </cell>
          <cell r="J941">
            <v>54.72</v>
          </cell>
        </row>
        <row r="942">
          <cell r="A942" t="str">
            <v>10.5 20</v>
          </cell>
          <cell r="B942">
            <v>10.5</v>
          </cell>
          <cell r="C942">
            <v>11</v>
          </cell>
          <cell r="D942">
            <v>20</v>
          </cell>
          <cell r="E942">
            <v>50.72</v>
          </cell>
          <cell r="F942">
            <v>51.21</v>
          </cell>
          <cell r="G942">
            <v>51.64</v>
          </cell>
          <cell r="H942">
            <v>52.13</v>
          </cell>
          <cell r="I942">
            <v>54.41</v>
          </cell>
          <cell r="J942">
            <v>54.9</v>
          </cell>
        </row>
        <row r="943">
          <cell r="A943" t="str">
            <v>11 20</v>
          </cell>
          <cell r="B943">
            <v>11</v>
          </cell>
          <cell r="C943">
            <v>11.5</v>
          </cell>
          <cell r="D943">
            <v>20</v>
          </cell>
          <cell r="E943">
            <v>50.86</v>
          </cell>
          <cell r="F943">
            <v>51.35</v>
          </cell>
          <cell r="G943">
            <v>51.79</v>
          </cell>
          <cell r="H943">
            <v>52.28</v>
          </cell>
          <cell r="I943">
            <v>54.56</v>
          </cell>
          <cell r="J943">
            <v>55.050000000000004</v>
          </cell>
        </row>
        <row r="944">
          <cell r="A944" t="str">
            <v>11.5 20</v>
          </cell>
          <cell r="B944">
            <v>11.5</v>
          </cell>
          <cell r="C944">
            <v>12</v>
          </cell>
          <cell r="D944">
            <v>20</v>
          </cell>
          <cell r="E944">
            <v>51.02</v>
          </cell>
          <cell r="F944">
            <v>51.510000000000005</v>
          </cell>
          <cell r="G944">
            <v>51.94</v>
          </cell>
          <cell r="H944">
            <v>52.43</v>
          </cell>
          <cell r="I944">
            <v>54.72</v>
          </cell>
          <cell r="J944">
            <v>55.21</v>
          </cell>
        </row>
        <row r="945">
          <cell r="A945" t="str">
            <v>12 20</v>
          </cell>
          <cell r="B945">
            <v>12</v>
          </cell>
          <cell r="C945">
            <v>12.5</v>
          </cell>
          <cell r="D945">
            <v>20</v>
          </cell>
          <cell r="E945">
            <v>51.19</v>
          </cell>
          <cell r="F945">
            <v>51.68</v>
          </cell>
          <cell r="G945">
            <v>52.12</v>
          </cell>
          <cell r="H945">
            <v>52.61</v>
          </cell>
          <cell r="I945">
            <v>54.92</v>
          </cell>
          <cell r="J945">
            <v>55.410000000000004</v>
          </cell>
        </row>
        <row r="946">
          <cell r="A946" t="str">
            <v>12.5 20</v>
          </cell>
          <cell r="B946">
            <v>12.5</v>
          </cell>
          <cell r="C946">
            <v>13</v>
          </cell>
          <cell r="D946">
            <v>20</v>
          </cell>
          <cell r="E946">
            <v>51.36</v>
          </cell>
          <cell r="F946">
            <v>51.85</v>
          </cell>
          <cell r="G946">
            <v>52.29</v>
          </cell>
          <cell r="H946">
            <v>52.78</v>
          </cell>
          <cell r="I946">
            <v>55.11</v>
          </cell>
          <cell r="J946">
            <v>55.6</v>
          </cell>
        </row>
        <row r="947">
          <cell r="A947" t="str">
            <v>13 20</v>
          </cell>
          <cell r="B947">
            <v>13</v>
          </cell>
          <cell r="C947">
            <v>13.5</v>
          </cell>
          <cell r="D947">
            <v>20</v>
          </cell>
          <cell r="E947">
            <v>51.55</v>
          </cell>
          <cell r="F947">
            <v>52.04</v>
          </cell>
          <cell r="G947">
            <v>52.49</v>
          </cell>
          <cell r="H947">
            <v>52.980000000000004</v>
          </cell>
          <cell r="I947">
            <v>55.33</v>
          </cell>
          <cell r="J947">
            <v>55.82</v>
          </cell>
        </row>
        <row r="948">
          <cell r="A948" t="str">
            <v>13.5 20</v>
          </cell>
          <cell r="B948">
            <v>13.5</v>
          </cell>
          <cell r="C948">
            <v>14</v>
          </cell>
          <cell r="D948">
            <v>20</v>
          </cell>
          <cell r="E948">
            <v>51.73</v>
          </cell>
          <cell r="F948">
            <v>52.22</v>
          </cell>
          <cell r="G948">
            <v>52.67</v>
          </cell>
          <cell r="H948">
            <v>53.160000000000004</v>
          </cell>
          <cell r="I948">
            <v>55.52</v>
          </cell>
          <cell r="J948">
            <v>56.010000000000005</v>
          </cell>
        </row>
        <row r="949">
          <cell r="A949" t="str">
            <v>14 20</v>
          </cell>
          <cell r="B949">
            <v>14</v>
          </cell>
          <cell r="C949">
            <v>14.5</v>
          </cell>
          <cell r="D949">
            <v>20</v>
          </cell>
          <cell r="E949">
            <v>51.9</v>
          </cell>
          <cell r="F949">
            <v>52.39</v>
          </cell>
          <cell r="G949">
            <v>52.85</v>
          </cell>
          <cell r="H949">
            <v>53.34</v>
          </cell>
          <cell r="I949">
            <v>55.7</v>
          </cell>
          <cell r="J949">
            <v>56.190000000000005</v>
          </cell>
        </row>
        <row r="950">
          <cell r="A950" t="str">
            <v>14.5 20</v>
          </cell>
          <cell r="B950">
            <v>14.5</v>
          </cell>
          <cell r="C950">
            <v>15</v>
          </cell>
          <cell r="D950">
            <v>20</v>
          </cell>
          <cell r="E950">
            <v>52.06</v>
          </cell>
          <cell r="F950">
            <v>52.550000000000004</v>
          </cell>
          <cell r="G950">
            <v>53.01</v>
          </cell>
          <cell r="H950">
            <v>53.5</v>
          </cell>
          <cell r="I950">
            <v>55.88</v>
          </cell>
          <cell r="J950">
            <v>56.370000000000005</v>
          </cell>
        </row>
        <row r="951">
          <cell r="A951" t="str">
            <v>15 20</v>
          </cell>
          <cell r="B951">
            <v>15</v>
          </cell>
          <cell r="C951">
            <v>15.5</v>
          </cell>
          <cell r="D951">
            <v>20</v>
          </cell>
          <cell r="E951">
            <v>52.33</v>
          </cell>
          <cell r="F951">
            <v>52.82</v>
          </cell>
          <cell r="G951">
            <v>53.28</v>
          </cell>
          <cell r="H951">
            <v>53.77</v>
          </cell>
          <cell r="I951">
            <v>56.17</v>
          </cell>
          <cell r="J951">
            <v>56.660000000000004</v>
          </cell>
        </row>
        <row r="952">
          <cell r="A952" t="str">
            <v>15.5 20</v>
          </cell>
          <cell r="B952">
            <v>15.5</v>
          </cell>
          <cell r="C952">
            <v>16</v>
          </cell>
          <cell r="D952">
            <v>20</v>
          </cell>
          <cell r="E952">
            <v>52.54</v>
          </cell>
          <cell r="F952">
            <v>53.03</v>
          </cell>
          <cell r="G952">
            <v>53.5</v>
          </cell>
          <cell r="H952">
            <v>53.99</v>
          </cell>
          <cell r="I952">
            <v>56.42</v>
          </cell>
          <cell r="J952">
            <v>56.910000000000004</v>
          </cell>
        </row>
        <row r="953">
          <cell r="A953" t="str">
            <v>16 20</v>
          </cell>
          <cell r="B953">
            <v>16</v>
          </cell>
          <cell r="C953">
            <v>16.5</v>
          </cell>
          <cell r="D953">
            <v>20</v>
          </cell>
          <cell r="E953">
            <v>52.77</v>
          </cell>
          <cell r="F953">
            <v>53.260000000000005</v>
          </cell>
          <cell r="G953">
            <v>53.74</v>
          </cell>
          <cell r="H953">
            <v>54.230000000000004</v>
          </cell>
          <cell r="I953">
            <v>56.67</v>
          </cell>
          <cell r="J953">
            <v>57.160000000000004</v>
          </cell>
        </row>
        <row r="954">
          <cell r="A954" t="str">
            <v>16.5 20</v>
          </cell>
          <cell r="B954">
            <v>16.5</v>
          </cell>
          <cell r="C954">
            <v>17</v>
          </cell>
          <cell r="D954">
            <v>20</v>
          </cell>
          <cell r="E954">
            <v>53.13</v>
          </cell>
          <cell r="F954">
            <v>53.620000000000005</v>
          </cell>
          <cell r="G954">
            <v>54.1</v>
          </cell>
          <cell r="H954">
            <v>54.59</v>
          </cell>
          <cell r="I954">
            <v>57.07</v>
          </cell>
          <cell r="J954">
            <v>57.56</v>
          </cell>
        </row>
        <row r="955">
          <cell r="A955" t="str">
            <v>17 20</v>
          </cell>
          <cell r="B955">
            <v>17</v>
          </cell>
          <cell r="C955">
            <v>17.5</v>
          </cell>
          <cell r="D955">
            <v>20</v>
          </cell>
          <cell r="E955">
            <v>53.7</v>
          </cell>
          <cell r="F955">
            <v>54.190000000000005</v>
          </cell>
          <cell r="G955">
            <v>54.68</v>
          </cell>
          <cell r="H955">
            <v>55.17</v>
          </cell>
          <cell r="I955">
            <v>57.67</v>
          </cell>
          <cell r="J955">
            <v>58.160000000000004</v>
          </cell>
        </row>
        <row r="956">
          <cell r="A956" t="str">
            <v>17.5 20</v>
          </cell>
          <cell r="B956">
            <v>17.5</v>
          </cell>
          <cell r="C956">
            <v>18</v>
          </cell>
          <cell r="D956">
            <v>20</v>
          </cell>
          <cell r="E956">
            <v>54.26</v>
          </cell>
          <cell r="F956">
            <v>54.75</v>
          </cell>
          <cell r="G956">
            <v>55.25</v>
          </cell>
          <cell r="H956">
            <v>55.74</v>
          </cell>
          <cell r="I956">
            <v>58.29</v>
          </cell>
          <cell r="J956">
            <v>58.78</v>
          </cell>
        </row>
        <row r="957">
          <cell r="A957" t="str">
            <v>18 20</v>
          </cell>
          <cell r="B957">
            <v>18</v>
          </cell>
          <cell r="C957">
            <v>18.5</v>
          </cell>
          <cell r="D957">
            <v>20</v>
          </cell>
          <cell r="E957">
            <v>54.82</v>
          </cell>
          <cell r="F957">
            <v>55.31</v>
          </cell>
          <cell r="G957">
            <v>55.81</v>
          </cell>
          <cell r="H957">
            <v>56.300000000000004</v>
          </cell>
          <cell r="I957">
            <v>58.91</v>
          </cell>
          <cell r="J957">
            <v>59.4</v>
          </cell>
        </row>
        <row r="958">
          <cell r="A958" t="str">
            <v>18.5 20</v>
          </cell>
          <cell r="B958">
            <v>18.5</v>
          </cell>
          <cell r="C958">
            <v>19</v>
          </cell>
          <cell r="D958">
            <v>20</v>
          </cell>
          <cell r="E958">
            <v>55.39</v>
          </cell>
          <cell r="F958">
            <v>55.88</v>
          </cell>
          <cell r="G958">
            <v>56.41</v>
          </cell>
          <cell r="H958">
            <v>56.9</v>
          </cell>
          <cell r="I958">
            <v>59.55</v>
          </cell>
          <cell r="J958">
            <v>60.04</v>
          </cell>
        </row>
        <row r="959">
          <cell r="A959" t="str">
            <v>19 20</v>
          </cell>
          <cell r="B959">
            <v>19</v>
          </cell>
          <cell r="C959">
            <v>19.5</v>
          </cell>
          <cell r="D959">
            <v>20</v>
          </cell>
          <cell r="E959">
            <v>56.01</v>
          </cell>
          <cell r="F959">
            <v>56.5</v>
          </cell>
          <cell r="G959">
            <v>57.03</v>
          </cell>
          <cell r="H959">
            <v>57.52</v>
          </cell>
          <cell r="I959">
            <v>60.2</v>
          </cell>
          <cell r="J959">
            <v>60.690000000000005</v>
          </cell>
        </row>
        <row r="960">
          <cell r="A960" t="str">
            <v>19.5 20</v>
          </cell>
          <cell r="B960">
            <v>19.5</v>
          </cell>
          <cell r="C960">
            <v>20</v>
          </cell>
          <cell r="D960">
            <v>20</v>
          </cell>
          <cell r="E960">
            <v>56.65</v>
          </cell>
          <cell r="F960">
            <v>57.14</v>
          </cell>
          <cell r="G960">
            <v>57.69</v>
          </cell>
          <cell r="H960">
            <v>58.18</v>
          </cell>
          <cell r="I960">
            <v>60.9</v>
          </cell>
          <cell r="J960">
            <v>61.39</v>
          </cell>
        </row>
        <row r="961">
          <cell r="A961" t="str">
            <v>20 20</v>
          </cell>
          <cell r="B961">
            <v>20</v>
          </cell>
          <cell r="C961">
            <v>20.5</v>
          </cell>
          <cell r="D961">
            <v>20</v>
          </cell>
          <cell r="E961">
            <v>57.27</v>
          </cell>
          <cell r="F961">
            <v>57.760000000000005</v>
          </cell>
          <cell r="G961">
            <v>58.32</v>
          </cell>
          <cell r="H961">
            <v>58.81</v>
          </cell>
          <cell r="I961">
            <v>61.58</v>
          </cell>
          <cell r="J961">
            <v>62.07</v>
          </cell>
        </row>
        <row r="962">
          <cell r="A962" t="str">
            <v>20.5 20</v>
          </cell>
          <cell r="B962">
            <v>20.5</v>
          </cell>
          <cell r="C962">
            <v>21</v>
          </cell>
          <cell r="D962">
            <v>20</v>
          </cell>
          <cell r="E962">
            <v>57.87</v>
          </cell>
          <cell r="F962">
            <v>58.36</v>
          </cell>
          <cell r="G962">
            <v>58.94</v>
          </cell>
          <cell r="H962">
            <v>59.43</v>
          </cell>
          <cell r="I962">
            <v>62.22</v>
          </cell>
          <cell r="J962">
            <v>62.71</v>
          </cell>
        </row>
        <row r="963">
          <cell r="A963" t="str">
            <v>21 20</v>
          </cell>
          <cell r="B963">
            <v>21</v>
          </cell>
          <cell r="C963">
            <v>21.5</v>
          </cell>
          <cell r="D963">
            <v>20</v>
          </cell>
          <cell r="E963">
            <v>58.46</v>
          </cell>
          <cell r="F963">
            <v>58.95</v>
          </cell>
          <cell r="G963">
            <v>59.53</v>
          </cell>
          <cell r="H963">
            <v>60.02</v>
          </cell>
          <cell r="I963">
            <v>62.85</v>
          </cell>
          <cell r="J963">
            <v>63.34</v>
          </cell>
        </row>
        <row r="964">
          <cell r="A964" t="str">
            <v>21.5 20</v>
          </cell>
          <cell r="B964">
            <v>21.5</v>
          </cell>
          <cell r="C964">
            <v>22</v>
          </cell>
          <cell r="D964">
            <v>20</v>
          </cell>
          <cell r="E964">
            <v>59.02</v>
          </cell>
          <cell r="F964">
            <v>59.510000000000005</v>
          </cell>
          <cell r="G964">
            <v>60.11</v>
          </cell>
          <cell r="H964">
            <v>60.6</v>
          </cell>
          <cell r="I964">
            <v>63.46</v>
          </cell>
          <cell r="J964">
            <v>63.95</v>
          </cell>
        </row>
        <row r="965">
          <cell r="A965" t="str">
            <v>22 20</v>
          </cell>
          <cell r="B965">
            <v>22</v>
          </cell>
          <cell r="C965">
            <v>22.5</v>
          </cell>
          <cell r="D965">
            <v>20</v>
          </cell>
          <cell r="E965">
            <v>59.57</v>
          </cell>
          <cell r="F965">
            <v>60.06</v>
          </cell>
          <cell r="G965">
            <v>60.66</v>
          </cell>
          <cell r="H965">
            <v>61.15</v>
          </cell>
          <cell r="I965">
            <v>64.069999999999993</v>
          </cell>
          <cell r="J965">
            <v>64.559999999999988</v>
          </cell>
        </row>
        <row r="966">
          <cell r="A966" t="str">
            <v>22.5 20</v>
          </cell>
          <cell r="B966">
            <v>22.5</v>
          </cell>
          <cell r="C966">
            <v>23</v>
          </cell>
          <cell r="D966">
            <v>20</v>
          </cell>
          <cell r="E966">
            <v>60.09</v>
          </cell>
          <cell r="F966">
            <v>60.580000000000005</v>
          </cell>
          <cell r="G966">
            <v>61.2</v>
          </cell>
          <cell r="H966">
            <v>61.690000000000005</v>
          </cell>
          <cell r="I966">
            <v>64.67</v>
          </cell>
          <cell r="J966">
            <v>65.16</v>
          </cell>
        </row>
        <row r="967">
          <cell r="A967" t="str">
            <v>23 20</v>
          </cell>
          <cell r="B967">
            <v>23</v>
          </cell>
          <cell r="C967">
            <v>23.5</v>
          </cell>
          <cell r="D967">
            <v>20</v>
          </cell>
          <cell r="E967">
            <v>60.62</v>
          </cell>
          <cell r="F967">
            <v>61.11</v>
          </cell>
          <cell r="G967">
            <v>61.74</v>
          </cell>
          <cell r="H967">
            <v>62.230000000000004</v>
          </cell>
          <cell r="I967">
            <v>65.239999999999995</v>
          </cell>
          <cell r="J967">
            <v>65.72999999999999</v>
          </cell>
        </row>
        <row r="968">
          <cell r="A968" t="str">
            <v>23.5 20</v>
          </cell>
          <cell r="B968">
            <v>23.5</v>
          </cell>
          <cell r="C968">
            <v>24</v>
          </cell>
          <cell r="D968">
            <v>20</v>
          </cell>
          <cell r="E968">
            <v>61.14</v>
          </cell>
          <cell r="F968">
            <v>61.63</v>
          </cell>
          <cell r="G968">
            <v>62.27</v>
          </cell>
          <cell r="H968">
            <v>62.760000000000005</v>
          </cell>
          <cell r="I968">
            <v>65.790000000000006</v>
          </cell>
          <cell r="J968">
            <v>66.28</v>
          </cell>
        </row>
        <row r="969">
          <cell r="A969" t="str">
            <v>24 20</v>
          </cell>
          <cell r="B969">
            <v>24</v>
          </cell>
          <cell r="C969">
            <v>24.5</v>
          </cell>
          <cell r="D969">
            <v>20</v>
          </cell>
          <cell r="E969">
            <v>61.64</v>
          </cell>
          <cell r="F969">
            <v>62.13</v>
          </cell>
          <cell r="G969">
            <v>62.78</v>
          </cell>
          <cell r="H969">
            <v>63.27</v>
          </cell>
          <cell r="I969">
            <v>66.319999999999993</v>
          </cell>
          <cell r="J969">
            <v>66.809999999999988</v>
          </cell>
        </row>
        <row r="970">
          <cell r="A970" t="str">
            <v>24.5 20</v>
          </cell>
          <cell r="B970">
            <v>24.5</v>
          </cell>
          <cell r="C970">
            <v>25</v>
          </cell>
          <cell r="D970">
            <v>20</v>
          </cell>
          <cell r="E970">
            <v>62.12</v>
          </cell>
          <cell r="F970">
            <v>62.61</v>
          </cell>
          <cell r="G970">
            <v>63.26</v>
          </cell>
          <cell r="H970">
            <v>63.75</v>
          </cell>
          <cell r="I970">
            <v>66.83</v>
          </cell>
          <cell r="J970">
            <v>67.319999999999993</v>
          </cell>
        </row>
        <row r="971">
          <cell r="A971" t="str">
            <v>25 20</v>
          </cell>
          <cell r="B971">
            <v>25</v>
          </cell>
          <cell r="C971" t="str">
            <v>&amp; Over</v>
          </cell>
          <cell r="D971">
            <v>20</v>
          </cell>
          <cell r="E971">
            <v>62.58</v>
          </cell>
          <cell r="F971">
            <v>63.07</v>
          </cell>
          <cell r="G971">
            <v>63.74</v>
          </cell>
          <cell r="H971">
            <v>64.23</v>
          </cell>
          <cell r="I971">
            <v>67.319999999999993</v>
          </cell>
          <cell r="J971">
            <v>67.809999999999988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les"/>
      <sheetName val="Worksheet Hrs Adj"/>
      <sheetName val="Worksheet Vacancy"/>
      <sheetName val="conditions"/>
      <sheetName val="table"/>
      <sheetName val="Condition Matrix"/>
      <sheetName val="Worksheet Hrs Adj (2)"/>
    </sheetNames>
    <sheetDataSet>
      <sheetData sheetId="0"/>
      <sheetData sheetId="1"/>
      <sheetData sheetId="2"/>
      <sheetData sheetId="3">
        <row r="2">
          <cell r="B2" t="str">
            <v>4. The current administration rate is below the Standard Administration rate per the Rate Table by this Amount. Condition 1</v>
          </cell>
        </row>
        <row r="3">
          <cell r="B3" t="str">
            <v>4. The current administration rate is at or above than the Standard administration rate per the Rate Table. Condition 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Componets"/>
      <sheetName val="TableCombo"/>
      <sheetName val="TableCombo 3% Reduction"/>
      <sheetName val="Non-ISS Rate Table"/>
      <sheetName val="Non-ISS Rate Table 3% Reduction"/>
    </sheetNames>
    <sheetDataSet>
      <sheetData sheetId="0" refreshError="1"/>
      <sheetData sheetId="1" refreshError="1"/>
      <sheetData sheetId="2" refreshError="1"/>
      <sheetData sheetId="3" refreshError="1">
        <row r="6">
          <cell r="AN6">
            <v>1</v>
          </cell>
          <cell r="AO6" t="str">
            <v>Chelan</v>
          </cell>
          <cell r="AP6" t="str">
            <v>MSA</v>
          </cell>
        </row>
        <row r="7">
          <cell r="AN7">
            <v>2</v>
          </cell>
          <cell r="AO7" t="str">
            <v>Clallam</v>
          </cell>
          <cell r="AP7" t="str">
            <v>NON-MSA</v>
          </cell>
        </row>
        <row r="8">
          <cell r="AL8">
            <v>1</v>
          </cell>
          <cell r="AN8">
            <v>3</v>
          </cell>
          <cell r="AO8" t="str">
            <v>Cowlitz</v>
          </cell>
          <cell r="AP8" t="str">
            <v>MSA</v>
          </cell>
        </row>
        <row r="9">
          <cell r="AN9">
            <v>4</v>
          </cell>
          <cell r="AO9" t="str">
            <v>Grays Harbor</v>
          </cell>
          <cell r="AP9" t="str">
            <v>NON-MSA</v>
          </cell>
        </row>
        <row r="10">
          <cell r="AN10">
            <v>5</v>
          </cell>
          <cell r="AO10" t="str">
            <v>King</v>
          </cell>
          <cell r="AP10" t="str">
            <v>KING</v>
          </cell>
        </row>
        <row r="11">
          <cell r="AN11">
            <v>6</v>
          </cell>
          <cell r="AO11" t="str">
            <v>Kitsap</v>
          </cell>
          <cell r="AP11" t="str">
            <v>MSA</v>
          </cell>
        </row>
        <row r="12">
          <cell r="AN12">
            <v>7</v>
          </cell>
          <cell r="AO12" t="str">
            <v>Mason</v>
          </cell>
          <cell r="AP12" t="str">
            <v>MSA</v>
          </cell>
        </row>
        <row r="13">
          <cell r="AN13">
            <v>8</v>
          </cell>
          <cell r="AO13" t="str">
            <v>Pierce</v>
          </cell>
          <cell r="AP13" t="str">
            <v>MSA</v>
          </cell>
        </row>
        <row r="14">
          <cell r="AN14">
            <v>9</v>
          </cell>
          <cell r="AO14" t="str">
            <v>Skagit</v>
          </cell>
          <cell r="AP14" t="str">
            <v>MSA</v>
          </cell>
        </row>
        <row r="15">
          <cell r="AN15">
            <v>10</v>
          </cell>
          <cell r="AO15" t="str">
            <v>Snohomish</v>
          </cell>
          <cell r="AP15" t="str">
            <v>MSA</v>
          </cell>
        </row>
        <row r="16">
          <cell r="AN16">
            <v>11</v>
          </cell>
          <cell r="AO16" t="str">
            <v>Spokane</v>
          </cell>
          <cell r="AP16" t="str">
            <v>MSA</v>
          </cell>
        </row>
        <row r="17">
          <cell r="AN17">
            <v>12</v>
          </cell>
          <cell r="AO17" t="str">
            <v>Thurston</v>
          </cell>
          <cell r="AP17" t="str">
            <v>MSA</v>
          </cell>
        </row>
        <row r="18">
          <cell r="AN18">
            <v>13</v>
          </cell>
          <cell r="AO18" t="str">
            <v>Whatcom</v>
          </cell>
          <cell r="AP18" t="str">
            <v>MSA</v>
          </cell>
        </row>
        <row r="19">
          <cell r="AN19">
            <v>14</v>
          </cell>
          <cell r="AO19" t="str">
            <v>Yakima</v>
          </cell>
          <cell r="AP19" t="str">
            <v>MSA</v>
          </cell>
        </row>
        <row r="20">
          <cell r="AP20" t="str">
            <v>NON-MSA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B"/>
      <sheetName val="EOS Adj Rev 04-07-09 SL Start"/>
      <sheetName val="EOS Adj Rev 03-26-09 Banchero"/>
      <sheetName val="Filter"/>
      <sheetName val="Cur ISS Hrs by Provider"/>
      <sheetName val="RATEDATA"/>
      <sheetName val="RateHist"/>
      <sheetName val="Counties"/>
      <sheetName val="Admtbl"/>
      <sheetName val="GHAdm"/>
      <sheetName val="PrintExh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4</v>
          </cell>
          <cell r="E2" t="str">
            <v>4 - Alpha Supported Living Services</v>
          </cell>
        </row>
        <row r="3">
          <cell r="W3">
            <v>39994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151"/>
  <sheetViews>
    <sheetView showGridLines="0" tabSelected="1" zoomScale="120" zoomScaleNormal="120" zoomScaleSheetLayoutView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D1" sqref="D1:E1"/>
    </sheetView>
  </sheetViews>
  <sheetFormatPr defaultColWidth="9.140625" defaultRowHeight="12.75" x14ac:dyDescent="0.2"/>
  <cols>
    <col min="1" max="1" width="14.140625" style="1" customWidth="1"/>
    <col min="2" max="2" width="7.28515625" style="1" customWidth="1"/>
    <col min="3" max="3" width="11.42578125" style="1" customWidth="1"/>
    <col min="4" max="4" width="13.85546875" style="1" customWidth="1"/>
    <col min="5" max="5" width="17.42578125" style="1" bestFit="1" customWidth="1"/>
    <col min="6" max="6" width="6.85546875" style="1" customWidth="1"/>
    <col min="7" max="7" width="8.28515625" style="1" customWidth="1"/>
    <col min="8" max="8" width="7.140625" style="1" customWidth="1"/>
    <col min="9" max="9" width="8.42578125" style="1" bestFit="1" customWidth="1"/>
    <col min="10" max="10" width="5.7109375" style="1" customWidth="1"/>
    <col min="11" max="11" width="5.42578125" style="1" customWidth="1"/>
    <col min="12" max="12" width="6.7109375" style="1" customWidth="1"/>
    <col min="13" max="13" width="6.28515625" style="1" customWidth="1"/>
    <col min="14" max="14" width="7.42578125" style="1" customWidth="1"/>
    <col min="15" max="15" width="6.5703125" style="1" customWidth="1"/>
    <col min="16" max="16" width="8.85546875" style="1" customWidth="1"/>
    <col min="17" max="17" width="6.28515625" style="1" customWidth="1"/>
    <col min="18" max="18" width="8.7109375" style="1" customWidth="1"/>
    <col min="19" max="19" width="8.140625" style="1" customWidth="1"/>
    <col min="20" max="20" width="6.7109375" style="1" customWidth="1"/>
    <col min="21" max="21" width="7.7109375" style="1" customWidth="1"/>
    <col min="22" max="22" width="7.28515625" style="1" customWidth="1"/>
    <col min="23" max="24" width="10.42578125" style="1" customWidth="1"/>
    <col min="25" max="25" width="11" style="1" bestFit="1" customWidth="1"/>
    <col min="26" max="26" width="10.28515625" style="1" bestFit="1" customWidth="1"/>
    <col min="27" max="27" width="8.85546875" style="1" bestFit="1" customWidth="1"/>
    <col min="28" max="28" width="10.7109375" style="1" bestFit="1" customWidth="1"/>
    <col min="29" max="30" width="10" style="1" bestFit="1" customWidth="1"/>
    <col min="31" max="32" width="10.5703125" style="1" bestFit="1" customWidth="1"/>
    <col min="33" max="33" width="11" style="1" bestFit="1" customWidth="1"/>
    <col min="34" max="34" width="10.140625" style="1" bestFit="1" customWidth="1"/>
    <col min="35" max="35" width="10.7109375" style="1" bestFit="1" customWidth="1"/>
    <col min="36" max="37" width="11" style="1" bestFit="1" customWidth="1"/>
    <col min="38" max="38" width="8.7109375" style="158" bestFit="1" customWidth="1"/>
    <col min="39" max="16384" width="9.140625" style="1"/>
  </cols>
  <sheetData>
    <row r="1" spans="1:38" ht="41.25" customHeight="1" x14ac:dyDescent="0.25">
      <c r="A1" s="169" t="s">
        <v>0</v>
      </c>
      <c r="B1" s="170"/>
      <c r="C1" s="171"/>
      <c r="D1" s="172" t="s">
        <v>118</v>
      </c>
      <c r="E1" s="173"/>
      <c r="F1" s="174" t="s">
        <v>66</v>
      </c>
      <c r="G1" s="174"/>
      <c r="H1" s="175">
        <f>VLOOKUP(D1,List!A3:C153,2,FALSE)</f>
        <v>555777999</v>
      </c>
      <c r="I1" s="176"/>
      <c r="J1" s="176"/>
      <c r="K1" s="177"/>
      <c r="L1" s="178" t="s">
        <v>109</v>
      </c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80"/>
    </row>
    <row r="2" spans="1:38" ht="16.899999999999999" customHeight="1" thickBot="1" x14ac:dyDescent="0.3">
      <c r="A2" s="161" t="s">
        <v>1</v>
      </c>
      <c r="B2" s="162"/>
      <c r="C2" s="162"/>
      <c r="D2" s="163">
        <v>45658</v>
      </c>
      <c r="E2" s="164"/>
      <c r="F2" s="163">
        <v>46022</v>
      </c>
      <c r="G2" s="165"/>
      <c r="H2" s="165"/>
      <c r="I2" s="164"/>
      <c r="J2" s="2">
        <f>IF($AD$1="",SUM(J4:J44),SUMIF($E$4:$E$44,$AD$1,J4:J44))</f>
        <v>5868</v>
      </c>
      <c r="K2" s="2">
        <f>IF($AD$1="",SUM(K4:K44),SUMIF($E$4:$E$44,$AD$1,K4:K44))</f>
        <v>22</v>
      </c>
      <c r="L2" s="166" t="s">
        <v>112</v>
      </c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8"/>
      <c r="Y2" s="69">
        <f>IF($AD$1="",SUM(Y4:Y44),SUMIF($E$4:$E$44,$AD$1,Y4:Y44))</f>
        <v>1290135.6100000001</v>
      </c>
      <c r="Z2" s="69">
        <f t="shared" ref="Z2:AL2" si="0">IF($AD$1="",SUM(Z4:Z44),SUMIF($E$4:$E$44,$AD$1,Z4:Z44))</f>
        <v>11016.829999999998</v>
      </c>
      <c r="AA2" s="69">
        <f t="shared" si="0"/>
        <v>24381.02</v>
      </c>
      <c r="AB2" s="69">
        <f t="shared" si="0"/>
        <v>1325533.4599999997</v>
      </c>
      <c r="AC2" s="69">
        <f t="shared" si="0"/>
        <v>254136.72999999998</v>
      </c>
      <c r="AD2" s="69">
        <f t="shared" si="0"/>
        <v>0</v>
      </c>
      <c r="AE2" s="69">
        <f t="shared" si="0"/>
        <v>6111.6900000000014</v>
      </c>
      <c r="AF2" s="69">
        <f t="shared" si="0"/>
        <v>14612.5</v>
      </c>
      <c r="AG2" s="69">
        <f t="shared" si="0"/>
        <v>11102.199999999999</v>
      </c>
      <c r="AH2" s="69">
        <f t="shared" si="0"/>
        <v>21183.71</v>
      </c>
      <c r="AI2" s="69">
        <f t="shared" si="0"/>
        <v>307146.83000000013</v>
      </c>
      <c r="AJ2" s="69">
        <f t="shared" si="0"/>
        <v>1632680.29</v>
      </c>
      <c r="AK2" s="96">
        <f t="shared" si="0"/>
        <v>1632680.29</v>
      </c>
      <c r="AL2" s="150">
        <f t="shared" si="0"/>
        <v>5868</v>
      </c>
    </row>
    <row r="3" spans="1:38" s="8" customFormat="1" ht="82.5" customHeight="1" thickTop="1" thickBot="1" x14ac:dyDescent="0.25">
      <c r="A3" s="57" t="s">
        <v>145</v>
      </c>
      <c r="B3" s="15" t="s">
        <v>195</v>
      </c>
      <c r="C3" s="7" t="s">
        <v>146</v>
      </c>
      <c r="D3" s="7" t="s">
        <v>198</v>
      </c>
      <c r="E3" s="15" t="s">
        <v>119</v>
      </c>
      <c r="F3" s="7" t="s">
        <v>147</v>
      </c>
      <c r="G3" s="16" t="s">
        <v>209</v>
      </c>
      <c r="H3" s="15" t="s">
        <v>87</v>
      </c>
      <c r="I3" s="16" t="s">
        <v>210</v>
      </c>
      <c r="J3" s="63" t="s">
        <v>2</v>
      </c>
      <c r="K3" s="63" t="s">
        <v>131</v>
      </c>
      <c r="L3" s="4" t="s">
        <v>148</v>
      </c>
      <c r="M3" s="4" t="s">
        <v>149</v>
      </c>
      <c r="N3" s="5" t="s">
        <v>206</v>
      </c>
      <c r="O3" s="5" t="s">
        <v>199</v>
      </c>
      <c r="P3" s="63" t="s">
        <v>93</v>
      </c>
      <c r="Q3" s="7" t="s">
        <v>200</v>
      </c>
      <c r="R3" s="5" t="s">
        <v>204</v>
      </c>
      <c r="S3" s="3" t="s">
        <v>201</v>
      </c>
      <c r="T3" s="3" t="s">
        <v>202</v>
      </c>
      <c r="U3" s="3" t="s">
        <v>205</v>
      </c>
      <c r="V3" s="7" t="s">
        <v>203</v>
      </c>
      <c r="W3" s="63" t="s">
        <v>89</v>
      </c>
      <c r="X3" s="63" t="s">
        <v>88</v>
      </c>
      <c r="Y3" s="6" t="s">
        <v>116</v>
      </c>
      <c r="Z3" s="6" t="s">
        <v>114</v>
      </c>
      <c r="AA3" s="6" t="s">
        <v>113</v>
      </c>
      <c r="AB3" s="61" t="s">
        <v>110</v>
      </c>
      <c r="AC3" s="6" t="s">
        <v>115</v>
      </c>
      <c r="AD3" s="6" t="s">
        <v>207</v>
      </c>
      <c r="AE3" s="6" t="s">
        <v>117</v>
      </c>
      <c r="AF3" s="6" t="s">
        <v>150</v>
      </c>
      <c r="AG3" s="6" t="s">
        <v>208</v>
      </c>
      <c r="AH3" s="6" t="s">
        <v>94</v>
      </c>
      <c r="AI3" s="61" t="s">
        <v>111</v>
      </c>
      <c r="AJ3" s="61" t="s">
        <v>90</v>
      </c>
      <c r="AK3" s="62" t="s">
        <v>211</v>
      </c>
      <c r="AL3" s="151" t="s">
        <v>212</v>
      </c>
    </row>
    <row r="4" spans="1:38" ht="12.75" customHeight="1" x14ac:dyDescent="0.2">
      <c r="A4" s="100" t="s">
        <v>169</v>
      </c>
      <c r="B4" s="101"/>
      <c r="C4" s="102">
        <v>500</v>
      </c>
      <c r="D4" s="103" t="s">
        <v>124</v>
      </c>
      <c r="E4" s="104" t="s">
        <v>276</v>
      </c>
      <c r="F4" s="105">
        <v>45658</v>
      </c>
      <c r="G4" s="106"/>
      <c r="H4" s="105">
        <v>46022</v>
      </c>
      <c r="I4" s="106">
        <v>45986</v>
      </c>
      <c r="J4" s="107">
        <f t="shared" ref="J4" si="1">IF(F4&gt;0,+IF(I4&gt;0,I4,H4)-IF(G4&gt;0,G4,F4)+1,0)</f>
        <v>329</v>
      </c>
      <c r="K4" s="107">
        <f t="shared" ref="K4" si="2">IF(C4&lt;=0,"",IF(C4=C3,"",1))</f>
        <v>1</v>
      </c>
      <c r="L4" s="108">
        <v>4</v>
      </c>
      <c r="M4" s="59">
        <v>291.70999999999998</v>
      </c>
      <c r="N4" s="111">
        <v>0</v>
      </c>
      <c r="O4" s="111">
        <v>5.42</v>
      </c>
      <c r="P4" s="110">
        <f>SUM(M4:O4)</f>
        <v>297.13</v>
      </c>
      <c r="Q4" s="111">
        <v>57.97</v>
      </c>
      <c r="R4" s="109">
        <v>0</v>
      </c>
      <c r="S4" s="60">
        <v>1.36</v>
      </c>
      <c r="T4" s="60">
        <v>2.5</v>
      </c>
      <c r="U4" s="109">
        <v>0</v>
      </c>
      <c r="V4" s="111">
        <v>0</v>
      </c>
      <c r="W4" s="110">
        <f t="shared" ref="W4" si="3">SUM(Q4:V4)</f>
        <v>61.83</v>
      </c>
      <c r="X4" s="110">
        <f t="shared" ref="X4" si="4">+P4+W4</f>
        <v>358.96</v>
      </c>
      <c r="Y4" s="110">
        <f t="shared" ref="Y4" si="5">M4*J4</f>
        <v>95972.59</v>
      </c>
      <c r="Z4" s="110">
        <f>J4*N4</f>
        <v>0</v>
      </c>
      <c r="AA4" s="110">
        <f t="shared" ref="AA4" si="6">O4*J4</f>
        <v>1783.18</v>
      </c>
      <c r="AB4" s="112">
        <f t="shared" ref="AB4:AI4" si="7">$J4*P4</f>
        <v>97755.77</v>
      </c>
      <c r="AC4" s="112">
        <f t="shared" si="7"/>
        <v>19072.13</v>
      </c>
      <c r="AD4" s="112">
        <f t="shared" si="7"/>
        <v>0</v>
      </c>
      <c r="AE4" s="112">
        <f t="shared" si="7"/>
        <v>447.44000000000005</v>
      </c>
      <c r="AF4" s="112">
        <f t="shared" si="7"/>
        <v>822.5</v>
      </c>
      <c r="AG4" s="112">
        <f t="shared" si="7"/>
        <v>0</v>
      </c>
      <c r="AH4" s="112">
        <f t="shared" si="7"/>
        <v>0</v>
      </c>
      <c r="AI4" s="112">
        <f t="shared" si="7"/>
        <v>20342.07</v>
      </c>
      <c r="AJ4" s="113">
        <f t="shared" ref="AJ4" si="8">AB4+AI4</f>
        <v>118097.84</v>
      </c>
      <c r="AK4" s="56">
        <f t="shared" ref="AK4" si="9">IF(A5=A4,0,SUMIF($A$4:$A$4806,$A4,AB$4:AB$4806))+IF(A5=A4,0,SUMIF($A$4:$A$4806,$A4,AI$4:AI$4806))</f>
        <v>118097.84</v>
      </c>
      <c r="AL4" s="152">
        <f t="shared" ref="AL4" si="10">IF(A5=A4,0,SUMIF($A$4:$A$4806,$A4,J$4:J$4806))+IF(A5=A4,0,SUMIF($A$4:$A$4806,$A4))</f>
        <v>329</v>
      </c>
    </row>
    <row r="5" spans="1:38" ht="12.75" customHeight="1" x14ac:dyDescent="0.2">
      <c r="A5" s="100" t="s">
        <v>170</v>
      </c>
      <c r="B5" s="101"/>
      <c r="C5" s="102">
        <v>502</v>
      </c>
      <c r="D5" s="103" t="s">
        <v>124</v>
      </c>
      <c r="E5" s="104" t="s">
        <v>276</v>
      </c>
      <c r="F5" s="105">
        <v>45658</v>
      </c>
      <c r="G5" s="106"/>
      <c r="H5" s="105">
        <v>46022</v>
      </c>
      <c r="I5" s="106"/>
      <c r="J5" s="107">
        <f t="shared" ref="J5:J43" si="11">IF(F5&gt;0,+IF(I5&gt;0,I5,H5)-IF(G5&gt;0,G5,F5)+1,0)</f>
        <v>365</v>
      </c>
      <c r="K5" s="107">
        <f t="shared" ref="K5:K43" si="12">IF(C5&lt;=0,"",IF(C5=C4,"",1))</f>
        <v>1</v>
      </c>
      <c r="L5" s="108">
        <v>3</v>
      </c>
      <c r="M5" s="59">
        <v>223.56</v>
      </c>
      <c r="N5" s="111">
        <v>0</v>
      </c>
      <c r="O5" s="111">
        <v>4.16</v>
      </c>
      <c r="P5" s="110">
        <f t="shared" ref="P5:P43" si="13">SUM(M5:O5)</f>
        <v>227.72</v>
      </c>
      <c r="Q5" s="111">
        <v>56.63</v>
      </c>
      <c r="R5" s="109">
        <v>0</v>
      </c>
      <c r="S5" s="109">
        <v>1.04</v>
      </c>
      <c r="T5" s="109">
        <v>2.5</v>
      </c>
      <c r="U5" s="109">
        <v>0</v>
      </c>
      <c r="V5" s="111">
        <v>0</v>
      </c>
      <c r="W5" s="110">
        <f t="shared" ref="W5:W43" si="14">SUM(Q5:V5)</f>
        <v>60.17</v>
      </c>
      <c r="X5" s="110">
        <f t="shared" ref="X5:X43" si="15">+P5+W5</f>
        <v>287.89</v>
      </c>
      <c r="Y5" s="110">
        <f t="shared" ref="Y5:Y43" si="16">M5*J5</f>
        <v>81599.399999999994</v>
      </c>
      <c r="Z5" s="110">
        <f t="shared" ref="Z5:Z43" si="17">J5*N5</f>
        <v>0</v>
      </c>
      <c r="AA5" s="110">
        <f t="shared" ref="AA5:AA43" si="18">O5*J5</f>
        <v>1518.4</v>
      </c>
      <c r="AB5" s="112">
        <f t="shared" ref="AB5:AB43" si="19">$J5*P5</f>
        <v>83117.8</v>
      </c>
      <c r="AC5" s="112">
        <f t="shared" ref="AC5:AC43" si="20">$J5*Q5</f>
        <v>20669.95</v>
      </c>
      <c r="AD5" s="112">
        <f t="shared" ref="AD5:AD43" si="21">$J5*R5</f>
        <v>0</v>
      </c>
      <c r="AE5" s="112">
        <f t="shared" ref="AE5:AE43" si="22">$J5*S5</f>
        <v>379.6</v>
      </c>
      <c r="AF5" s="112">
        <f t="shared" ref="AF5:AF43" si="23">$J5*T5</f>
        <v>912.5</v>
      </c>
      <c r="AG5" s="112">
        <f t="shared" ref="AG5:AG43" si="24">$J5*U5</f>
        <v>0</v>
      </c>
      <c r="AH5" s="112">
        <f t="shared" ref="AH5:AH43" si="25">$J5*V5</f>
        <v>0</v>
      </c>
      <c r="AI5" s="112">
        <f t="shared" ref="AI5:AI43" si="26">$J5*W5</f>
        <v>21962.05</v>
      </c>
      <c r="AJ5" s="113">
        <f t="shared" ref="AJ5:AJ43" si="27">AB5+AI5</f>
        <v>105079.85</v>
      </c>
      <c r="AK5" s="56">
        <f t="shared" ref="AK5:AK43" si="28">IF(A6=A5,0,SUMIF($A$4:$A$4806,$A5,AB$4:AB$4806))+IF(A6=A5,0,SUMIF($A$4:$A$4806,$A5,AI$4:AI$4806))</f>
        <v>105079.85</v>
      </c>
      <c r="AL5" s="152">
        <f t="shared" ref="AL5:AL43" si="29">IF(A6=A5,0,SUMIF($A$4:$A$4806,$A5,J$4:J$4806))+IF(A6=A5,0,SUMIF($A$4:$A$4806,$A5))</f>
        <v>365</v>
      </c>
    </row>
    <row r="6" spans="1:38" ht="12.75" customHeight="1" x14ac:dyDescent="0.2">
      <c r="A6" s="100" t="s">
        <v>171</v>
      </c>
      <c r="B6" s="101"/>
      <c r="C6" s="102">
        <v>503</v>
      </c>
      <c r="D6" s="103" t="s">
        <v>124</v>
      </c>
      <c r="E6" s="104" t="s">
        <v>276</v>
      </c>
      <c r="F6" s="105">
        <v>45658</v>
      </c>
      <c r="G6" s="106"/>
      <c r="H6" s="105">
        <v>45838</v>
      </c>
      <c r="I6" s="106"/>
      <c r="J6" s="107">
        <f t="shared" si="11"/>
        <v>181</v>
      </c>
      <c r="K6" s="107">
        <f t="shared" si="12"/>
        <v>1</v>
      </c>
      <c r="L6" s="108">
        <v>2</v>
      </c>
      <c r="M6" s="59">
        <v>144.81</v>
      </c>
      <c r="N6" s="111">
        <v>7.75</v>
      </c>
      <c r="O6" s="111">
        <v>2.69</v>
      </c>
      <c r="P6" s="110">
        <f t="shared" si="13"/>
        <v>155.25</v>
      </c>
      <c r="Q6" s="111">
        <v>54.84</v>
      </c>
      <c r="R6" s="109">
        <v>0</v>
      </c>
      <c r="S6" s="109">
        <v>0.68</v>
      </c>
      <c r="T6" s="109">
        <v>2.5</v>
      </c>
      <c r="U6" s="109">
        <v>0</v>
      </c>
      <c r="V6" s="111">
        <v>2.5</v>
      </c>
      <c r="W6" s="110">
        <f t="shared" si="14"/>
        <v>60.52</v>
      </c>
      <c r="X6" s="110">
        <f t="shared" si="15"/>
        <v>215.77</v>
      </c>
      <c r="Y6" s="110">
        <f t="shared" si="16"/>
        <v>26210.61</v>
      </c>
      <c r="Z6" s="110">
        <f t="shared" si="17"/>
        <v>1402.75</v>
      </c>
      <c r="AA6" s="110">
        <f t="shared" si="18"/>
        <v>486.89</v>
      </c>
      <c r="AB6" s="112">
        <f t="shared" si="19"/>
        <v>28100.25</v>
      </c>
      <c r="AC6" s="112">
        <f t="shared" si="20"/>
        <v>9926.0400000000009</v>
      </c>
      <c r="AD6" s="112">
        <f t="shared" si="21"/>
        <v>0</v>
      </c>
      <c r="AE6" s="112">
        <f t="shared" si="22"/>
        <v>123.08000000000001</v>
      </c>
      <c r="AF6" s="112">
        <f t="shared" si="23"/>
        <v>452.5</v>
      </c>
      <c r="AG6" s="112">
        <f t="shared" si="24"/>
        <v>0</v>
      </c>
      <c r="AH6" s="112">
        <f t="shared" si="25"/>
        <v>452.5</v>
      </c>
      <c r="AI6" s="112">
        <f t="shared" si="26"/>
        <v>10954.12</v>
      </c>
      <c r="AJ6" s="113">
        <f t="shared" si="27"/>
        <v>39054.370000000003</v>
      </c>
      <c r="AK6" s="56">
        <f t="shared" si="28"/>
        <v>0</v>
      </c>
      <c r="AL6" s="152">
        <f t="shared" si="29"/>
        <v>0</v>
      </c>
    </row>
    <row r="7" spans="1:38" ht="12.75" customHeight="1" x14ac:dyDescent="0.2">
      <c r="A7" s="100" t="s">
        <v>171</v>
      </c>
      <c r="B7" s="101"/>
      <c r="C7" s="102">
        <v>503</v>
      </c>
      <c r="D7" s="103" t="s">
        <v>124</v>
      </c>
      <c r="E7" s="104" t="s">
        <v>276</v>
      </c>
      <c r="F7" s="105">
        <v>45839</v>
      </c>
      <c r="G7" s="106"/>
      <c r="H7" s="105">
        <v>46022</v>
      </c>
      <c r="I7" s="106"/>
      <c r="J7" s="107">
        <f t="shared" si="11"/>
        <v>184</v>
      </c>
      <c r="K7" s="107" t="str">
        <f t="shared" si="12"/>
        <v/>
      </c>
      <c r="L7" s="108">
        <v>2</v>
      </c>
      <c r="M7" s="59">
        <v>144.81</v>
      </c>
      <c r="N7" s="111">
        <v>0</v>
      </c>
      <c r="O7" s="111">
        <v>2.69</v>
      </c>
      <c r="P7" s="110">
        <f t="shared" si="13"/>
        <v>147.5</v>
      </c>
      <c r="Q7" s="111">
        <v>54.84</v>
      </c>
      <c r="R7" s="109">
        <v>0</v>
      </c>
      <c r="S7" s="109">
        <v>0.68</v>
      </c>
      <c r="T7" s="109">
        <v>2.5</v>
      </c>
      <c r="U7" s="109">
        <v>0</v>
      </c>
      <c r="V7" s="111">
        <v>0</v>
      </c>
      <c r="W7" s="110">
        <f t="shared" si="14"/>
        <v>58.02</v>
      </c>
      <c r="X7" s="110">
        <f t="shared" si="15"/>
        <v>205.52</v>
      </c>
      <c r="Y7" s="110">
        <f t="shared" si="16"/>
        <v>26645.040000000001</v>
      </c>
      <c r="Z7" s="110">
        <f t="shared" si="17"/>
        <v>0</v>
      </c>
      <c r="AA7" s="110">
        <f t="shared" si="18"/>
        <v>494.96</v>
      </c>
      <c r="AB7" s="112">
        <f t="shared" si="19"/>
        <v>27140</v>
      </c>
      <c r="AC7" s="112">
        <f t="shared" si="20"/>
        <v>10090.560000000001</v>
      </c>
      <c r="AD7" s="112">
        <f t="shared" si="21"/>
        <v>0</v>
      </c>
      <c r="AE7" s="112">
        <f t="shared" si="22"/>
        <v>125.12</v>
      </c>
      <c r="AF7" s="112">
        <f t="shared" si="23"/>
        <v>460</v>
      </c>
      <c r="AG7" s="112">
        <f t="shared" si="24"/>
        <v>0</v>
      </c>
      <c r="AH7" s="112">
        <f t="shared" si="25"/>
        <v>0</v>
      </c>
      <c r="AI7" s="112">
        <f t="shared" si="26"/>
        <v>10675.68</v>
      </c>
      <c r="AJ7" s="113">
        <f t="shared" si="27"/>
        <v>37815.68</v>
      </c>
      <c r="AK7" s="56">
        <f t="shared" si="28"/>
        <v>76870.05</v>
      </c>
      <c r="AL7" s="152">
        <f t="shared" si="29"/>
        <v>365</v>
      </c>
    </row>
    <row r="8" spans="1:38" ht="12.75" customHeight="1" x14ac:dyDescent="0.2">
      <c r="A8" s="100" t="s">
        <v>172</v>
      </c>
      <c r="B8" s="101"/>
      <c r="C8" s="102">
        <v>505</v>
      </c>
      <c r="D8" s="103" t="s">
        <v>130</v>
      </c>
      <c r="E8" s="104" t="s">
        <v>277</v>
      </c>
      <c r="F8" s="105">
        <v>45658</v>
      </c>
      <c r="G8" s="106"/>
      <c r="H8" s="105">
        <v>46022</v>
      </c>
      <c r="I8" s="106"/>
      <c r="J8" s="107">
        <f t="shared" si="11"/>
        <v>365</v>
      </c>
      <c r="K8" s="107">
        <f t="shared" si="12"/>
        <v>1</v>
      </c>
      <c r="L8" s="108">
        <v>4</v>
      </c>
      <c r="M8" s="59">
        <v>291.70999999999998</v>
      </c>
      <c r="N8" s="111">
        <v>0</v>
      </c>
      <c r="O8" s="111">
        <v>5.42</v>
      </c>
      <c r="P8" s="110">
        <f t="shared" si="13"/>
        <v>297.13</v>
      </c>
      <c r="Q8" s="111">
        <v>57.97</v>
      </c>
      <c r="R8" s="109">
        <v>0</v>
      </c>
      <c r="S8" s="109">
        <v>1.36</v>
      </c>
      <c r="T8" s="109">
        <v>2.5</v>
      </c>
      <c r="U8" s="109">
        <v>0</v>
      </c>
      <c r="V8" s="111">
        <v>2.5</v>
      </c>
      <c r="W8" s="110">
        <f t="shared" si="14"/>
        <v>64.33</v>
      </c>
      <c r="X8" s="110">
        <f t="shared" si="15"/>
        <v>361.46</v>
      </c>
      <c r="Y8" s="110">
        <f t="shared" si="16"/>
        <v>106474.15</v>
      </c>
      <c r="Z8" s="110">
        <f t="shared" si="17"/>
        <v>0</v>
      </c>
      <c r="AA8" s="110">
        <f t="shared" si="18"/>
        <v>1978.3</v>
      </c>
      <c r="AB8" s="112">
        <f t="shared" si="19"/>
        <v>108452.45</v>
      </c>
      <c r="AC8" s="112">
        <f t="shared" si="20"/>
        <v>21159.05</v>
      </c>
      <c r="AD8" s="112">
        <f t="shared" si="21"/>
        <v>0</v>
      </c>
      <c r="AE8" s="112">
        <f t="shared" si="22"/>
        <v>496.40000000000003</v>
      </c>
      <c r="AF8" s="112">
        <f t="shared" si="23"/>
        <v>912.5</v>
      </c>
      <c r="AG8" s="112">
        <f t="shared" si="24"/>
        <v>0</v>
      </c>
      <c r="AH8" s="112">
        <f t="shared" si="25"/>
        <v>912.5</v>
      </c>
      <c r="AI8" s="112">
        <f t="shared" si="26"/>
        <v>23480.45</v>
      </c>
      <c r="AJ8" s="113">
        <f t="shared" si="27"/>
        <v>131932.9</v>
      </c>
      <c r="AK8" s="56">
        <f t="shared" si="28"/>
        <v>131932.9</v>
      </c>
      <c r="AL8" s="152">
        <f t="shared" si="29"/>
        <v>365</v>
      </c>
    </row>
    <row r="9" spans="1:38" ht="12.75" customHeight="1" x14ac:dyDescent="0.2">
      <c r="A9" s="100" t="s">
        <v>173</v>
      </c>
      <c r="B9" s="101"/>
      <c r="C9" s="102">
        <v>506</v>
      </c>
      <c r="D9" s="103" t="s">
        <v>130</v>
      </c>
      <c r="E9" s="104" t="s">
        <v>277</v>
      </c>
      <c r="F9" s="105">
        <v>45658</v>
      </c>
      <c r="G9" s="106"/>
      <c r="H9" s="105">
        <v>46022</v>
      </c>
      <c r="I9" s="106"/>
      <c r="J9" s="107">
        <f t="shared" si="11"/>
        <v>365</v>
      </c>
      <c r="K9" s="107">
        <f t="shared" si="12"/>
        <v>1</v>
      </c>
      <c r="L9" s="108">
        <v>4</v>
      </c>
      <c r="M9" s="59">
        <v>291.70999999999998</v>
      </c>
      <c r="N9" s="111">
        <v>0</v>
      </c>
      <c r="O9" s="111">
        <v>5.42</v>
      </c>
      <c r="P9" s="110">
        <f t="shared" si="13"/>
        <v>297.13</v>
      </c>
      <c r="Q9" s="111">
        <v>57.97</v>
      </c>
      <c r="R9" s="109">
        <v>0</v>
      </c>
      <c r="S9" s="109">
        <v>1.36</v>
      </c>
      <c r="T9" s="109">
        <v>2.5</v>
      </c>
      <c r="U9" s="109">
        <v>0</v>
      </c>
      <c r="V9" s="111">
        <v>0</v>
      </c>
      <c r="W9" s="110">
        <f t="shared" si="14"/>
        <v>61.83</v>
      </c>
      <c r="X9" s="110">
        <f t="shared" si="15"/>
        <v>358.96</v>
      </c>
      <c r="Y9" s="110">
        <f t="shared" si="16"/>
        <v>106474.15</v>
      </c>
      <c r="Z9" s="110">
        <f t="shared" si="17"/>
        <v>0</v>
      </c>
      <c r="AA9" s="110">
        <f t="shared" si="18"/>
        <v>1978.3</v>
      </c>
      <c r="AB9" s="112">
        <f t="shared" si="19"/>
        <v>108452.45</v>
      </c>
      <c r="AC9" s="112">
        <f t="shared" si="20"/>
        <v>21159.05</v>
      </c>
      <c r="AD9" s="112">
        <f t="shared" si="21"/>
        <v>0</v>
      </c>
      <c r="AE9" s="112">
        <f t="shared" si="22"/>
        <v>496.40000000000003</v>
      </c>
      <c r="AF9" s="112">
        <f t="shared" si="23"/>
        <v>912.5</v>
      </c>
      <c r="AG9" s="112">
        <f t="shared" si="24"/>
        <v>0</v>
      </c>
      <c r="AH9" s="112">
        <f t="shared" si="25"/>
        <v>0</v>
      </c>
      <c r="AI9" s="112">
        <f t="shared" si="26"/>
        <v>22567.95</v>
      </c>
      <c r="AJ9" s="113">
        <f t="shared" si="27"/>
        <v>131020.4</v>
      </c>
      <c r="AK9" s="56">
        <f t="shared" si="28"/>
        <v>131020.4</v>
      </c>
      <c r="AL9" s="152">
        <f t="shared" si="29"/>
        <v>365</v>
      </c>
    </row>
    <row r="10" spans="1:38" x14ac:dyDescent="0.2">
      <c r="A10" s="100" t="s">
        <v>174</v>
      </c>
      <c r="B10" s="101"/>
      <c r="C10" s="102">
        <v>508</v>
      </c>
      <c r="D10" s="103" t="s">
        <v>128</v>
      </c>
      <c r="E10" s="104" t="s">
        <v>277</v>
      </c>
      <c r="F10" s="105">
        <v>45732</v>
      </c>
      <c r="G10" s="106"/>
      <c r="H10" s="105">
        <v>46022</v>
      </c>
      <c r="I10" s="106"/>
      <c r="J10" s="107">
        <f t="shared" si="11"/>
        <v>291</v>
      </c>
      <c r="K10" s="107">
        <f t="shared" si="12"/>
        <v>1</v>
      </c>
      <c r="L10" s="108">
        <v>3</v>
      </c>
      <c r="M10" s="59">
        <v>223.56</v>
      </c>
      <c r="N10" s="111">
        <v>0</v>
      </c>
      <c r="O10" s="111">
        <v>4.16</v>
      </c>
      <c r="P10" s="110">
        <f t="shared" si="13"/>
        <v>227.72</v>
      </c>
      <c r="Q10" s="111">
        <v>56.63</v>
      </c>
      <c r="R10" s="109">
        <v>0</v>
      </c>
      <c r="S10" s="109">
        <v>1.04</v>
      </c>
      <c r="T10" s="109">
        <v>2.5</v>
      </c>
      <c r="U10" s="109">
        <v>0</v>
      </c>
      <c r="V10" s="111">
        <v>0</v>
      </c>
      <c r="W10" s="110">
        <f t="shared" si="14"/>
        <v>60.17</v>
      </c>
      <c r="X10" s="110">
        <f t="shared" si="15"/>
        <v>287.89</v>
      </c>
      <c r="Y10" s="110">
        <f t="shared" si="16"/>
        <v>65055.96</v>
      </c>
      <c r="Z10" s="110">
        <f t="shared" si="17"/>
        <v>0</v>
      </c>
      <c r="AA10" s="110">
        <f t="shared" si="18"/>
        <v>1210.56</v>
      </c>
      <c r="AB10" s="112">
        <f t="shared" si="19"/>
        <v>66266.52</v>
      </c>
      <c r="AC10" s="112">
        <f t="shared" si="20"/>
        <v>16479.330000000002</v>
      </c>
      <c r="AD10" s="112">
        <f t="shared" si="21"/>
        <v>0</v>
      </c>
      <c r="AE10" s="112">
        <f t="shared" si="22"/>
        <v>302.64</v>
      </c>
      <c r="AF10" s="112">
        <f t="shared" si="23"/>
        <v>727.5</v>
      </c>
      <c r="AG10" s="112">
        <f t="shared" si="24"/>
        <v>0</v>
      </c>
      <c r="AH10" s="112">
        <f t="shared" si="25"/>
        <v>0</v>
      </c>
      <c r="AI10" s="112">
        <f t="shared" si="26"/>
        <v>17509.47</v>
      </c>
      <c r="AJ10" s="113">
        <f t="shared" si="27"/>
        <v>83775.990000000005</v>
      </c>
      <c r="AK10" s="56">
        <f t="shared" si="28"/>
        <v>83775.990000000005</v>
      </c>
      <c r="AL10" s="152">
        <f t="shared" si="29"/>
        <v>291</v>
      </c>
    </row>
    <row r="11" spans="1:38" x14ac:dyDescent="0.2">
      <c r="A11" s="100" t="s">
        <v>175</v>
      </c>
      <c r="B11" s="101"/>
      <c r="C11" s="102">
        <v>509</v>
      </c>
      <c r="D11" s="103" t="s">
        <v>120</v>
      </c>
      <c r="E11" s="104" t="s">
        <v>275</v>
      </c>
      <c r="F11" s="105">
        <v>45658</v>
      </c>
      <c r="G11" s="106"/>
      <c r="H11" s="105">
        <v>46022</v>
      </c>
      <c r="I11" s="106"/>
      <c r="J11" s="107">
        <f t="shared" si="11"/>
        <v>365</v>
      </c>
      <c r="K11" s="107">
        <f t="shared" si="12"/>
        <v>1</v>
      </c>
      <c r="L11" s="108">
        <v>2</v>
      </c>
      <c r="M11" s="59">
        <v>144.81</v>
      </c>
      <c r="N11" s="111">
        <v>0</v>
      </c>
      <c r="O11" s="111">
        <v>2.69</v>
      </c>
      <c r="P11" s="110">
        <f t="shared" si="13"/>
        <v>147.5</v>
      </c>
      <c r="Q11" s="111">
        <v>34.020000000000003</v>
      </c>
      <c r="R11" s="109">
        <v>0</v>
      </c>
      <c r="S11" s="109">
        <v>0.68</v>
      </c>
      <c r="T11" s="109">
        <v>2.5</v>
      </c>
      <c r="U11" s="109">
        <v>2.25</v>
      </c>
      <c r="V11" s="111">
        <v>2.5</v>
      </c>
      <c r="W11" s="110">
        <f t="shared" si="14"/>
        <v>41.95</v>
      </c>
      <c r="X11" s="110">
        <f t="shared" si="15"/>
        <v>189.45</v>
      </c>
      <c r="Y11" s="110">
        <f t="shared" si="16"/>
        <v>52855.65</v>
      </c>
      <c r="Z11" s="110">
        <f t="shared" si="17"/>
        <v>0</v>
      </c>
      <c r="AA11" s="110">
        <f t="shared" si="18"/>
        <v>981.85</v>
      </c>
      <c r="AB11" s="112">
        <f t="shared" si="19"/>
        <v>53837.5</v>
      </c>
      <c r="AC11" s="112">
        <f t="shared" si="20"/>
        <v>12417.300000000001</v>
      </c>
      <c r="AD11" s="112">
        <f t="shared" si="21"/>
        <v>0</v>
      </c>
      <c r="AE11" s="112">
        <f t="shared" si="22"/>
        <v>248.20000000000002</v>
      </c>
      <c r="AF11" s="112">
        <f t="shared" si="23"/>
        <v>912.5</v>
      </c>
      <c r="AG11" s="112">
        <f t="shared" si="24"/>
        <v>821.25</v>
      </c>
      <c r="AH11" s="112">
        <f t="shared" si="25"/>
        <v>912.5</v>
      </c>
      <c r="AI11" s="112">
        <f t="shared" si="26"/>
        <v>15311.750000000002</v>
      </c>
      <c r="AJ11" s="113">
        <f t="shared" si="27"/>
        <v>69149.25</v>
      </c>
      <c r="AK11" s="56">
        <f t="shared" si="28"/>
        <v>69149.25</v>
      </c>
      <c r="AL11" s="152">
        <f t="shared" si="29"/>
        <v>365</v>
      </c>
    </row>
    <row r="12" spans="1:38" x14ac:dyDescent="0.2">
      <c r="A12" s="100" t="s">
        <v>176</v>
      </c>
      <c r="B12" s="101"/>
      <c r="C12" s="102">
        <v>510</v>
      </c>
      <c r="D12" s="103" t="s">
        <v>120</v>
      </c>
      <c r="E12" s="104" t="s">
        <v>275</v>
      </c>
      <c r="F12" s="105">
        <v>45658</v>
      </c>
      <c r="G12" s="106"/>
      <c r="H12" s="105">
        <v>46022</v>
      </c>
      <c r="I12" s="106">
        <v>45840</v>
      </c>
      <c r="J12" s="107">
        <f t="shared" si="11"/>
        <v>183</v>
      </c>
      <c r="K12" s="107">
        <f t="shared" si="12"/>
        <v>1</v>
      </c>
      <c r="L12" s="108">
        <v>3</v>
      </c>
      <c r="M12" s="59">
        <v>223.56</v>
      </c>
      <c r="N12" s="111">
        <v>9.2799999999999994</v>
      </c>
      <c r="O12" s="111">
        <v>4.16</v>
      </c>
      <c r="P12" s="110">
        <f t="shared" si="13"/>
        <v>237</v>
      </c>
      <c r="Q12" s="111">
        <v>35.81</v>
      </c>
      <c r="R12" s="109">
        <v>0</v>
      </c>
      <c r="S12" s="109">
        <v>1.04</v>
      </c>
      <c r="T12" s="109">
        <v>2.5</v>
      </c>
      <c r="U12" s="109">
        <v>2.25</v>
      </c>
      <c r="V12" s="111">
        <v>13.87</v>
      </c>
      <c r="W12" s="110">
        <f t="shared" si="14"/>
        <v>55.47</v>
      </c>
      <c r="X12" s="110">
        <f t="shared" si="15"/>
        <v>292.47000000000003</v>
      </c>
      <c r="Y12" s="110">
        <f t="shared" si="16"/>
        <v>40911.480000000003</v>
      </c>
      <c r="Z12" s="110">
        <f t="shared" si="17"/>
        <v>1698.2399999999998</v>
      </c>
      <c r="AA12" s="110">
        <f t="shared" si="18"/>
        <v>761.28</v>
      </c>
      <c r="AB12" s="112">
        <f t="shared" si="19"/>
        <v>43371</v>
      </c>
      <c r="AC12" s="112">
        <f t="shared" si="20"/>
        <v>6553.2300000000005</v>
      </c>
      <c r="AD12" s="112">
        <f t="shared" si="21"/>
        <v>0</v>
      </c>
      <c r="AE12" s="112">
        <f t="shared" si="22"/>
        <v>190.32</v>
      </c>
      <c r="AF12" s="112">
        <f t="shared" si="23"/>
        <v>457.5</v>
      </c>
      <c r="AG12" s="112">
        <f t="shared" si="24"/>
        <v>411.75</v>
      </c>
      <c r="AH12" s="112">
        <f t="shared" si="25"/>
        <v>2538.21</v>
      </c>
      <c r="AI12" s="112">
        <f t="shared" si="26"/>
        <v>10151.01</v>
      </c>
      <c r="AJ12" s="113">
        <f t="shared" si="27"/>
        <v>53522.01</v>
      </c>
      <c r="AK12" s="56">
        <f t="shared" si="28"/>
        <v>0</v>
      </c>
      <c r="AL12" s="152">
        <f t="shared" si="29"/>
        <v>0</v>
      </c>
    </row>
    <row r="13" spans="1:38" x14ac:dyDescent="0.2">
      <c r="A13" s="100" t="s">
        <v>176</v>
      </c>
      <c r="B13" s="101" t="s">
        <v>193</v>
      </c>
      <c r="C13" s="102">
        <v>510</v>
      </c>
      <c r="D13" s="103" t="s">
        <v>261</v>
      </c>
      <c r="E13" s="104" t="s">
        <v>275</v>
      </c>
      <c r="F13" s="105">
        <v>45841</v>
      </c>
      <c r="G13" s="106"/>
      <c r="H13" s="105">
        <v>45863</v>
      </c>
      <c r="I13" s="106"/>
      <c r="J13" s="107">
        <f t="shared" si="11"/>
        <v>23</v>
      </c>
      <c r="K13" s="107" t="str">
        <f t="shared" si="12"/>
        <v/>
      </c>
      <c r="L13" s="108">
        <v>3</v>
      </c>
      <c r="M13" s="59">
        <v>139.66</v>
      </c>
      <c r="N13" s="111">
        <v>9.2799999999999994</v>
      </c>
      <c r="O13" s="111">
        <v>3.17</v>
      </c>
      <c r="P13" s="110">
        <f t="shared" si="13"/>
        <v>152.10999999999999</v>
      </c>
      <c r="Q13" s="111">
        <v>37.229999999999997</v>
      </c>
      <c r="R13" s="109">
        <v>0</v>
      </c>
      <c r="S13" s="109">
        <v>0.79</v>
      </c>
      <c r="T13" s="109">
        <v>0</v>
      </c>
      <c r="U13" s="109">
        <v>0</v>
      </c>
      <c r="V13" s="111">
        <v>0</v>
      </c>
      <c r="W13" s="110">
        <f t="shared" si="14"/>
        <v>38.019999999999996</v>
      </c>
      <c r="X13" s="110">
        <f t="shared" si="15"/>
        <v>190.13</v>
      </c>
      <c r="Y13" s="110">
        <f t="shared" si="16"/>
        <v>3212.18</v>
      </c>
      <c r="Z13" s="110">
        <f t="shared" si="17"/>
        <v>213.44</v>
      </c>
      <c r="AA13" s="110">
        <f t="shared" si="18"/>
        <v>72.91</v>
      </c>
      <c r="AB13" s="112">
        <f t="shared" si="19"/>
        <v>3498.5299999999997</v>
      </c>
      <c r="AC13" s="112">
        <f t="shared" si="20"/>
        <v>856.29</v>
      </c>
      <c r="AD13" s="112">
        <f t="shared" si="21"/>
        <v>0</v>
      </c>
      <c r="AE13" s="112">
        <f t="shared" si="22"/>
        <v>18.170000000000002</v>
      </c>
      <c r="AF13" s="112">
        <f t="shared" si="23"/>
        <v>0</v>
      </c>
      <c r="AG13" s="112">
        <f t="shared" si="24"/>
        <v>0</v>
      </c>
      <c r="AH13" s="112">
        <f t="shared" si="25"/>
        <v>0</v>
      </c>
      <c r="AI13" s="112">
        <f t="shared" si="26"/>
        <v>874.45999999999992</v>
      </c>
      <c r="AJ13" s="113">
        <f t="shared" si="27"/>
        <v>4372.99</v>
      </c>
      <c r="AK13" s="56">
        <f t="shared" si="28"/>
        <v>0</v>
      </c>
      <c r="AL13" s="152">
        <f t="shared" si="29"/>
        <v>0</v>
      </c>
    </row>
    <row r="14" spans="1:38" x14ac:dyDescent="0.2">
      <c r="A14" s="100" t="s">
        <v>176</v>
      </c>
      <c r="B14" s="101"/>
      <c r="C14" s="102">
        <v>510</v>
      </c>
      <c r="D14" s="103" t="s">
        <v>120</v>
      </c>
      <c r="E14" s="104" t="s">
        <v>275</v>
      </c>
      <c r="F14" s="105">
        <v>45864</v>
      </c>
      <c r="G14" s="106"/>
      <c r="H14" s="105">
        <v>46022</v>
      </c>
      <c r="I14" s="106"/>
      <c r="J14" s="107">
        <f t="shared" si="11"/>
        <v>159</v>
      </c>
      <c r="K14" s="107" t="str">
        <f t="shared" si="12"/>
        <v/>
      </c>
      <c r="L14" s="108">
        <v>3</v>
      </c>
      <c r="M14" s="59">
        <v>223.56</v>
      </c>
      <c r="N14" s="111">
        <v>9.2799999999999994</v>
      </c>
      <c r="O14" s="111">
        <v>4.16</v>
      </c>
      <c r="P14" s="110">
        <f t="shared" si="13"/>
        <v>237</v>
      </c>
      <c r="Q14" s="111">
        <v>35.81</v>
      </c>
      <c r="R14" s="109">
        <v>0</v>
      </c>
      <c r="S14" s="109">
        <v>1.04</v>
      </c>
      <c r="T14" s="109">
        <v>2.5</v>
      </c>
      <c r="U14" s="109">
        <v>2.25</v>
      </c>
      <c r="V14" s="111">
        <v>13.87</v>
      </c>
      <c r="W14" s="110">
        <f t="shared" si="14"/>
        <v>55.47</v>
      </c>
      <c r="X14" s="110">
        <f t="shared" si="15"/>
        <v>292.47000000000003</v>
      </c>
      <c r="Y14" s="110">
        <f t="shared" si="16"/>
        <v>35546.04</v>
      </c>
      <c r="Z14" s="110">
        <f t="shared" si="17"/>
        <v>1475.52</v>
      </c>
      <c r="AA14" s="110">
        <f t="shared" si="18"/>
        <v>661.44</v>
      </c>
      <c r="AB14" s="112">
        <f t="shared" si="19"/>
        <v>37683</v>
      </c>
      <c r="AC14" s="112">
        <f t="shared" si="20"/>
        <v>5693.79</v>
      </c>
      <c r="AD14" s="112">
        <f t="shared" si="21"/>
        <v>0</v>
      </c>
      <c r="AE14" s="112">
        <f t="shared" si="22"/>
        <v>165.36</v>
      </c>
      <c r="AF14" s="112">
        <f t="shared" si="23"/>
        <v>397.5</v>
      </c>
      <c r="AG14" s="112">
        <f t="shared" si="24"/>
        <v>357.75</v>
      </c>
      <c r="AH14" s="112">
        <f t="shared" si="25"/>
        <v>2205.33</v>
      </c>
      <c r="AI14" s="112">
        <f t="shared" si="26"/>
        <v>8819.73</v>
      </c>
      <c r="AJ14" s="113">
        <f t="shared" si="27"/>
        <v>46502.729999999996</v>
      </c>
      <c r="AK14" s="56">
        <f t="shared" si="28"/>
        <v>104397.73</v>
      </c>
      <c r="AL14" s="152">
        <f t="shared" si="29"/>
        <v>365</v>
      </c>
    </row>
    <row r="15" spans="1:38" x14ac:dyDescent="0.2">
      <c r="A15" s="100" t="s">
        <v>177</v>
      </c>
      <c r="B15" s="101"/>
      <c r="C15" s="102">
        <v>511</v>
      </c>
      <c r="D15" s="103" t="s">
        <v>120</v>
      </c>
      <c r="E15" s="104" t="s">
        <v>275</v>
      </c>
      <c r="F15" s="105">
        <v>45870</v>
      </c>
      <c r="G15" s="106">
        <v>45872</v>
      </c>
      <c r="H15" s="105">
        <v>46022</v>
      </c>
      <c r="I15" s="106">
        <v>45961</v>
      </c>
      <c r="J15" s="107">
        <f t="shared" si="11"/>
        <v>90</v>
      </c>
      <c r="K15" s="107">
        <f t="shared" si="12"/>
        <v>1</v>
      </c>
      <c r="L15" s="108">
        <v>2</v>
      </c>
      <c r="M15" s="59">
        <v>144.81</v>
      </c>
      <c r="N15" s="111">
        <v>0</v>
      </c>
      <c r="O15" s="111">
        <v>2.69</v>
      </c>
      <c r="P15" s="110">
        <f t="shared" si="13"/>
        <v>147.5</v>
      </c>
      <c r="Q15" s="111">
        <v>34.020000000000003</v>
      </c>
      <c r="R15" s="109">
        <v>0</v>
      </c>
      <c r="S15" s="109">
        <v>0.68</v>
      </c>
      <c r="T15" s="109">
        <v>2.5</v>
      </c>
      <c r="U15" s="109">
        <v>1.85</v>
      </c>
      <c r="V15" s="111">
        <v>7.9</v>
      </c>
      <c r="W15" s="110">
        <f t="shared" si="14"/>
        <v>46.95</v>
      </c>
      <c r="X15" s="110">
        <f t="shared" si="15"/>
        <v>194.45</v>
      </c>
      <c r="Y15" s="110">
        <f t="shared" si="16"/>
        <v>13032.9</v>
      </c>
      <c r="Z15" s="110">
        <f t="shared" si="17"/>
        <v>0</v>
      </c>
      <c r="AA15" s="110">
        <f t="shared" si="18"/>
        <v>242.1</v>
      </c>
      <c r="AB15" s="112">
        <f t="shared" si="19"/>
        <v>13275</v>
      </c>
      <c r="AC15" s="112">
        <f t="shared" si="20"/>
        <v>3061.8</v>
      </c>
      <c r="AD15" s="112">
        <f t="shared" si="21"/>
        <v>0</v>
      </c>
      <c r="AE15" s="112">
        <f t="shared" si="22"/>
        <v>61.2</v>
      </c>
      <c r="AF15" s="112">
        <f t="shared" si="23"/>
        <v>225</v>
      </c>
      <c r="AG15" s="112">
        <f t="shared" si="24"/>
        <v>166.5</v>
      </c>
      <c r="AH15" s="112">
        <f t="shared" si="25"/>
        <v>711</v>
      </c>
      <c r="AI15" s="112">
        <f t="shared" si="26"/>
        <v>4225.5</v>
      </c>
      <c r="AJ15" s="113">
        <f t="shared" si="27"/>
        <v>17500.5</v>
      </c>
      <c r="AK15" s="56">
        <f t="shared" si="28"/>
        <v>0</v>
      </c>
      <c r="AL15" s="152">
        <f t="shared" si="29"/>
        <v>0</v>
      </c>
    </row>
    <row r="16" spans="1:38" ht="12.75" customHeight="1" x14ac:dyDescent="0.2">
      <c r="A16" s="100" t="s">
        <v>177</v>
      </c>
      <c r="B16" s="101"/>
      <c r="C16" s="102">
        <v>511</v>
      </c>
      <c r="D16" s="103" t="s">
        <v>120</v>
      </c>
      <c r="E16" s="104" t="s">
        <v>275</v>
      </c>
      <c r="F16" s="105">
        <v>45962</v>
      </c>
      <c r="G16" s="106"/>
      <c r="H16" s="105">
        <v>46022</v>
      </c>
      <c r="I16" s="106"/>
      <c r="J16" s="107">
        <f t="shared" si="11"/>
        <v>61</v>
      </c>
      <c r="K16" s="107" t="str">
        <f t="shared" si="12"/>
        <v/>
      </c>
      <c r="L16" s="108">
        <v>2</v>
      </c>
      <c r="M16" s="59">
        <v>144.81</v>
      </c>
      <c r="N16" s="111">
        <v>0</v>
      </c>
      <c r="O16" s="111">
        <v>2.69</v>
      </c>
      <c r="P16" s="110">
        <f t="shared" si="13"/>
        <v>147.5</v>
      </c>
      <c r="Q16" s="111">
        <v>34.020000000000003</v>
      </c>
      <c r="R16" s="109">
        <v>0</v>
      </c>
      <c r="S16" s="109">
        <v>0.68</v>
      </c>
      <c r="T16" s="109">
        <v>2.5</v>
      </c>
      <c r="U16" s="109">
        <v>3.5</v>
      </c>
      <c r="V16" s="111">
        <v>10.44</v>
      </c>
      <c r="W16" s="110">
        <f t="shared" si="14"/>
        <v>51.14</v>
      </c>
      <c r="X16" s="110">
        <f t="shared" si="15"/>
        <v>198.64</v>
      </c>
      <c r="Y16" s="110">
        <f t="shared" si="16"/>
        <v>8833.41</v>
      </c>
      <c r="Z16" s="110">
        <f t="shared" si="17"/>
        <v>0</v>
      </c>
      <c r="AA16" s="110">
        <f t="shared" si="18"/>
        <v>164.09</v>
      </c>
      <c r="AB16" s="112">
        <f t="shared" si="19"/>
        <v>8997.5</v>
      </c>
      <c r="AC16" s="112">
        <f t="shared" si="20"/>
        <v>2075.2200000000003</v>
      </c>
      <c r="AD16" s="112">
        <f t="shared" si="21"/>
        <v>0</v>
      </c>
      <c r="AE16" s="112">
        <f t="shared" si="22"/>
        <v>41.480000000000004</v>
      </c>
      <c r="AF16" s="112">
        <f t="shared" si="23"/>
        <v>152.5</v>
      </c>
      <c r="AG16" s="112">
        <f t="shared" si="24"/>
        <v>213.5</v>
      </c>
      <c r="AH16" s="112">
        <f t="shared" si="25"/>
        <v>636.83999999999992</v>
      </c>
      <c r="AI16" s="112">
        <f t="shared" si="26"/>
        <v>3119.54</v>
      </c>
      <c r="AJ16" s="113">
        <f t="shared" si="27"/>
        <v>12117.04</v>
      </c>
      <c r="AK16" s="56">
        <f t="shared" si="28"/>
        <v>29617.54</v>
      </c>
      <c r="AL16" s="152">
        <f t="shared" si="29"/>
        <v>151</v>
      </c>
    </row>
    <row r="17" spans="1:38" ht="12.75" customHeight="1" x14ac:dyDescent="0.2">
      <c r="A17" s="100" t="s">
        <v>178</v>
      </c>
      <c r="B17" s="101"/>
      <c r="C17" s="102">
        <v>512</v>
      </c>
      <c r="D17" s="103" t="s">
        <v>120</v>
      </c>
      <c r="E17" s="104" t="s">
        <v>275</v>
      </c>
      <c r="F17" s="105">
        <v>45658</v>
      </c>
      <c r="G17" s="106"/>
      <c r="H17" s="105">
        <v>46022</v>
      </c>
      <c r="I17" s="106">
        <v>45716</v>
      </c>
      <c r="J17" s="107">
        <f t="shared" si="11"/>
        <v>59</v>
      </c>
      <c r="K17" s="107">
        <f t="shared" si="12"/>
        <v>1</v>
      </c>
      <c r="L17" s="108">
        <v>3</v>
      </c>
      <c r="M17" s="59">
        <v>223.56</v>
      </c>
      <c r="N17" s="111">
        <v>0</v>
      </c>
      <c r="O17" s="111">
        <v>4.16</v>
      </c>
      <c r="P17" s="110">
        <f t="shared" si="13"/>
        <v>227.72</v>
      </c>
      <c r="Q17" s="111">
        <v>35.81</v>
      </c>
      <c r="R17" s="109">
        <v>0</v>
      </c>
      <c r="S17" s="109">
        <v>1.04</v>
      </c>
      <c r="T17" s="109">
        <v>2.5</v>
      </c>
      <c r="U17" s="109">
        <v>1.85</v>
      </c>
      <c r="V17" s="111">
        <v>10.44</v>
      </c>
      <c r="W17" s="110">
        <f t="shared" si="14"/>
        <v>51.64</v>
      </c>
      <c r="X17" s="110">
        <f t="shared" si="15"/>
        <v>279.36</v>
      </c>
      <c r="Y17" s="110">
        <f t="shared" si="16"/>
        <v>13190.04</v>
      </c>
      <c r="Z17" s="110">
        <f t="shared" si="17"/>
        <v>0</v>
      </c>
      <c r="AA17" s="110">
        <f t="shared" si="18"/>
        <v>245.44</v>
      </c>
      <c r="AB17" s="112">
        <f t="shared" si="19"/>
        <v>13435.48</v>
      </c>
      <c r="AC17" s="112">
        <f t="shared" si="20"/>
        <v>2112.79</v>
      </c>
      <c r="AD17" s="112">
        <f t="shared" si="21"/>
        <v>0</v>
      </c>
      <c r="AE17" s="112">
        <f t="shared" si="22"/>
        <v>61.36</v>
      </c>
      <c r="AF17" s="112">
        <f t="shared" si="23"/>
        <v>147.5</v>
      </c>
      <c r="AG17" s="112">
        <f t="shared" si="24"/>
        <v>109.15</v>
      </c>
      <c r="AH17" s="112">
        <f t="shared" si="25"/>
        <v>615.95999999999992</v>
      </c>
      <c r="AI17" s="112">
        <f t="shared" si="26"/>
        <v>3046.76</v>
      </c>
      <c r="AJ17" s="113">
        <f t="shared" si="27"/>
        <v>16482.239999999998</v>
      </c>
      <c r="AK17" s="56">
        <f t="shared" si="28"/>
        <v>0</v>
      </c>
      <c r="AL17" s="152">
        <f t="shared" si="29"/>
        <v>0</v>
      </c>
    </row>
    <row r="18" spans="1:38" ht="12.75" customHeight="1" x14ac:dyDescent="0.2">
      <c r="A18" s="100" t="s">
        <v>178</v>
      </c>
      <c r="B18" s="101"/>
      <c r="C18" s="102">
        <v>512</v>
      </c>
      <c r="D18" s="103" t="s">
        <v>120</v>
      </c>
      <c r="E18" s="104" t="s">
        <v>275</v>
      </c>
      <c r="F18" s="105">
        <v>45717</v>
      </c>
      <c r="G18" s="106"/>
      <c r="H18" s="105">
        <v>46022</v>
      </c>
      <c r="I18" s="106"/>
      <c r="J18" s="107">
        <f t="shared" si="11"/>
        <v>306</v>
      </c>
      <c r="K18" s="107" t="str">
        <f t="shared" si="12"/>
        <v/>
      </c>
      <c r="L18" s="108">
        <v>3</v>
      </c>
      <c r="M18" s="59">
        <v>223.56</v>
      </c>
      <c r="N18" s="111">
        <v>9.2799999999999994</v>
      </c>
      <c r="O18" s="111">
        <v>4.16</v>
      </c>
      <c r="P18" s="110">
        <f t="shared" si="13"/>
        <v>237</v>
      </c>
      <c r="Q18" s="111">
        <v>35.81</v>
      </c>
      <c r="R18" s="109">
        <v>0</v>
      </c>
      <c r="S18" s="109">
        <v>1.04</v>
      </c>
      <c r="T18" s="109">
        <v>2.5</v>
      </c>
      <c r="U18" s="109">
        <v>4.58</v>
      </c>
      <c r="V18" s="111">
        <v>7.9</v>
      </c>
      <c r="W18" s="110">
        <f t="shared" si="14"/>
        <v>51.83</v>
      </c>
      <c r="X18" s="110">
        <f t="shared" si="15"/>
        <v>288.83</v>
      </c>
      <c r="Y18" s="110">
        <f t="shared" si="16"/>
        <v>68409.36</v>
      </c>
      <c r="Z18" s="110">
        <f t="shared" si="17"/>
        <v>2839.68</v>
      </c>
      <c r="AA18" s="110">
        <f t="shared" si="18"/>
        <v>1272.96</v>
      </c>
      <c r="AB18" s="112">
        <f t="shared" si="19"/>
        <v>72522</v>
      </c>
      <c r="AC18" s="112">
        <f t="shared" si="20"/>
        <v>10957.86</v>
      </c>
      <c r="AD18" s="112">
        <f t="shared" si="21"/>
        <v>0</v>
      </c>
      <c r="AE18" s="112">
        <f t="shared" si="22"/>
        <v>318.24</v>
      </c>
      <c r="AF18" s="112">
        <f t="shared" si="23"/>
        <v>765</v>
      </c>
      <c r="AG18" s="112">
        <f t="shared" si="24"/>
        <v>1401.48</v>
      </c>
      <c r="AH18" s="112">
        <f t="shared" si="25"/>
        <v>2417.4</v>
      </c>
      <c r="AI18" s="112">
        <f t="shared" si="26"/>
        <v>15859.98</v>
      </c>
      <c r="AJ18" s="113">
        <f t="shared" si="27"/>
        <v>88381.98</v>
      </c>
      <c r="AK18" s="56">
        <f t="shared" si="28"/>
        <v>104864.22</v>
      </c>
      <c r="AL18" s="152">
        <f t="shared" si="29"/>
        <v>365</v>
      </c>
    </row>
    <row r="19" spans="1:38" ht="12.75" customHeight="1" x14ac:dyDescent="0.2">
      <c r="A19" s="100" t="s">
        <v>179</v>
      </c>
      <c r="B19" s="101"/>
      <c r="C19" s="102">
        <v>513</v>
      </c>
      <c r="D19" s="103" t="s">
        <v>120</v>
      </c>
      <c r="E19" s="104" t="s">
        <v>275</v>
      </c>
      <c r="F19" s="105">
        <v>45658</v>
      </c>
      <c r="G19" s="106"/>
      <c r="H19" s="105">
        <v>46022</v>
      </c>
      <c r="I19" s="106">
        <v>45678</v>
      </c>
      <c r="J19" s="107">
        <f t="shared" si="11"/>
        <v>21</v>
      </c>
      <c r="K19" s="107">
        <f t="shared" si="12"/>
        <v>1</v>
      </c>
      <c r="L19" s="108">
        <v>3</v>
      </c>
      <c r="M19" s="59">
        <v>223.56</v>
      </c>
      <c r="N19" s="111">
        <v>0</v>
      </c>
      <c r="O19" s="111">
        <v>4.16</v>
      </c>
      <c r="P19" s="110">
        <f t="shared" si="13"/>
        <v>227.72</v>
      </c>
      <c r="Q19" s="111">
        <v>35.81</v>
      </c>
      <c r="R19" s="109">
        <v>0</v>
      </c>
      <c r="S19" s="109">
        <v>1.04</v>
      </c>
      <c r="T19" s="109">
        <v>2.5</v>
      </c>
      <c r="U19" s="109">
        <v>1.88</v>
      </c>
      <c r="V19" s="111">
        <v>2.5</v>
      </c>
      <c r="W19" s="110">
        <f t="shared" si="14"/>
        <v>43.730000000000004</v>
      </c>
      <c r="X19" s="110">
        <f t="shared" si="15"/>
        <v>271.45</v>
      </c>
      <c r="Y19" s="110">
        <f t="shared" si="16"/>
        <v>4694.76</v>
      </c>
      <c r="Z19" s="110">
        <f t="shared" si="17"/>
        <v>0</v>
      </c>
      <c r="AA19" s="110">
        <f t="shared" si="18"/>
        <v>87.36</v>
      </c>
      <c r="AB19" s="112">
        <f t="shared" si="19"/>
        <v>4782.12</v>
      </c>
      <c r="AC19" s="112">
        <f t="shared" si="20"/>
        <v>752.01</v>
      </c>
      <c r="AD19" s="112">
        <f t="shared" si="21"/>
        <v>0</v>
      </c>
      <c r="AE19" s="112">
        <f t="shared" si="22"/>
        <v>21.84</v>
      </c>
      <c r="AF19" s="112">
        <f t="shared" si="23"/>
        <v>52.5</v>
      </c>
      <c r="AG19" s="112">
        <f t="shared" si="24"/>
        <v>39.479999999999997</v>
      </c>
      <c r="AH19" s="112">
        <f t="shared" si="25"/>
        <v>52.5</v>
      </c>
      <c r="AI19" s="112">
        <f t="shared" si="26"/>
        <v>918.33</v>
      </c>
      <c r="AJ19" s="113">
        <f t="shared" si="27"/>
        <v>5700.45</v>
      </c>
      <c r="AK19" s="56">
        <f t="shared" si="28"/>
        <v>5700.45</v>
      </c>
      <c r="AL19" s="152">
        <f t="shared" si="29"/>
        <v>21</v>
      </c>
    </row>
    <row r="20" spans="1:38" ht="12.75" customHeight="1" x14ac:dyDescent="0.2">
      <c r="A20" s="100" t="s">
        <v>180</v>
      </c>
      <c r="B20" s="101"/>
      <c r="C20" s="102">
        <v>514</v>
      </c>
      <c r="D20" s="103" t="s">
        <v>120</v>
      </c>
      <c r="E20" s="104" t="s">
        <v>275</v>
      </c>
      <c r="F20" s="105">
        <v>45795</v>
      </c>
      <c r="G20" s="106">
        <v>45792</v>
      </c>
      <c r="H20" s="105">
        <v>46022</v>
      </c>
      <c r="I20" s="106"/>
      <c r="J20" s="107">
        <f t="shared" si="11"/>
        <v>231</v>
      </c>
      <c r="K20" s="107">
        <f t="shared" si="12"/>
        <v>1</v>
      </c>
      <c r="L20" s="108">
        <v>3</v>
      </c>
      <c r="M20" s="59">
        <v>223.56</v>
      </c>
      <c r="N20" s="111">
        <v>0</v>
      </c>
      <c r="O20" s="111">
        <v>4.16</v>
      </c>
      <c r="P20" s="110">
        <f t="shared" si="13"/>
        <v>227.72</v>
      </c>
      <c r="Q20" s="111">
        <v>35.81</v>
      </c>
      <c r="R20" s="109">
        <v>0</v>
      </c>
      <c r="S20" s="109">
        <v>1.04</v>
      </c>
      <c r="T20" s="109">
        <v>2.5</v>
      </c>
      <c r="U20" s="109">
        <v>2.35</v>
      </c>
      <c r="V20" s="111">
        <v>0</v>
      </c>
      <c r="W20" s="110">
        <f t="shared" si="14"/>
        <v>41.7</v>
      </c>
      <c r="X20" s="110">
        <f t="shared" si="15"/>
        <v>269.42</v>
      </c>
      <c r="Y20" s="110">
        <f t="shared" si="16"/>
        <v>51642.36</v>
      </c>
      <c r="Z20" s="110">
        <f t="shared" si="17"/>
        <v>0</v>
      </c>
      <c r="AA20" s="110">
        <f t="shared" si="18"/>
        <v>960.96</v>
      </c>
      <c r="AB20" s="112">
        <f t="shared" si="19"/>
        <v>52603.32</v>
      </c>
      <c r="AC20" s="112">
        <f t="shared" si="20"/>
        <v>8272.11</v>
      </c>
      <c r="AD20" s="112">
        <f t="shared" si="21"/>
        <v>0</v>
      </c>
      <c r="AE20" s="112">
        <f t="shared" si="22"/>
        <v>240.24</v>
      </c>
      <c r="AF20" s="112">
        <f t="shared" si="23"/>
        <v>577.5</v>
      </c>
      <c r="AG20" s="112">
        <f t="shared" si="24"/>
        <v>542.85</v>
      </c>
      <c r="AH20" s="112">
        <f t="shared" si="25"/>
        <v>0</v>
      </c>
      <c r="AI20" s="112">
        <f t="shared" si="26"/>
        <v>9632.7000000000007</v>
      </c>
      <c r="AJ20" s="113">
        <f t="shared" si="27"/>
        <v>62236.020000000004</v>
      </c>
      <c r="AK20" s="56">
        <f t="shared" si="28"/>
        <v>62236.020000000004</v>
      </c>
      <c r="AL20" s="152">
        <f t="shared" si="29"/>
        <v>231</v>
      </c>
    </row>
    <row r="21" spans="1:38" ht="12.75" customHeight="1" x14ac:dyDescent="0.2">
      <c r="A21" s="100" t="s">
        <v>181</v>
      </c>
      <c r="B21" s="101"/>
      <c r="C21" s="102">
        <v>515</v>
      </c>
      <c r="D21" s="103" t="s">
        <v>120</v>
      </c>
      <c r="E21" s="104" t="s">
        <v>275</v>
      </c>
      <c r="F21" s="105">
        <v>45658</v>
      </c>
      <c r="G21" s="106"/>
      <c r="H21" s="105">
        <v>45838</v>
      </c>
      <c r="I21" s="106"/>
      <c r="J21" s="107">
        <f t="shared" si="11"/>
        <v>181</v>
      </c>
      <c r="K21" s="107">
        <f t="shared" si="12"/>
        <v>1</v>
      </c>
      <c r="L21" s="108">
        <v>2</v>
      </c>
      <c r="M21" s="59">
        <v>144.81</v>
      </c>
      <c r="N21" s="111">
        <v>0</v>
      </c>
      <c r="O21" s="111">
        <v>2.69</v>
      </c>
      <c r="P21" s="110">
        <f t="shared" si="13"/>
        <v>147.5</v>
      </c>
      <c r="Q21" s="111">
        <v>34.020000000000003</v>
      </c>
      <c r="R21" s="109">
        <v>0</v>
      </c>
      <c r="S21" s="109">
        <v>0.68</v>
      </c>
      <c r="T21" s="109">
        <v>2.5</v>
      </c>
      <c r="U21" s="109">
        <v>2.5</v>
      </c>
      <c r="V21" s="111">
        <v>2.5</v>
      </c>
      <c r="W21" s="110">
        <f t="shared" si="14"/>
        <v>42.2</v>
      </c>
      <c r="X21" s="110">
        <f t="shared" si="15"/>
        <v>189.7</v>
      </c>
      <c r="Y21" s="110">
        <f t="shared" si="16"/>
        <v>26210.61</v>
      </c>
      <c r="Z21" s="110">
        <f t="shared" si="17"/>
        <v>0</v>
      </c>
      <c r="AA21" s="110">
        <f t="shared" si="18"/>
        <v>486.89</v>
      </c>
      <c r="AB21" s="112">
        <f t="shared" si="19"/>
        <v>26697.5</v>
      </c>
      <c r="AC21" s="112">
        <f t="shared" si="20"/>
        <v>6157.6200000000008</v>
      </c>
      <c r="AD21" s="112">
        <f t="shared" si="21"/>
        <v>0</v>
      </c>
      <c r="AE21" s="112">
        <f t="shared" si="22"/>
        <v>123.08000000000001</v>
      </c>
      <c r="AF21" s="112">
        <f t="shared" si="23"/>
        <v>452.5</v>
      </c>
      <c r="AG21" s="112">
        <f t="shared" si="24"/>
        <v>452.5</v>
      </c>
      <c r="AH21" s="112">
        <f t="shared" si="25"/>
        <v>452.5</v>
      </c>
      <c r="AI21" s="112">
        <f t="shared" si="26"/>
        <v>7638.2000000000007</v>
      </c>
      <c r="AJ21" s="113">
        <f t="shared" si="27"/>
        <v>34335.699999999997</v>
      </c>
      <c r="AK21" s="56">
        <f t="shared" si="28"/>
        <v>0</v>
      </c>
      <c r="AL21" s="152">
        <f t="shared" si="29"/>
        <v>0</v>
      </c>
    </row>
    <row r="22" spans="1:38" ht="12.75" customHeight="1" x14ac:dyDescent="0.2">
      <c r="A22" s="100" t="s">
        <v>181</v>
      </c>
      <c r="B22" s="101"/>
      <c r="C22" s="102">
        <v>515</v>
      </c>
      <c r="D22" s="103" t="s">
        <v>120</v>
      </c>
      <c r="E22" s="104" t="s">
        <v>275</v>
      </c>
      <c r="F22" s="105">
        <v>45839</v>
      </c>
      <c r="G22" s="106"/>
      <c r="H22" s="105">
        <v>46022</v>
      </c>
      <c r="I22" s="106">
        <v>45885</v>
      </c>
      <c r="J22" s="107">
        <f t="shared" si="11"/>
        <v>47</v>
      </c>
      <c r="K22" s="107" t="str">
        <f t="shared" si="12"/>
        <v/>
      </c>
      <c r="L22" s="108">
        <v>2</v>
      </c>
      <c r="M22" s="59">
        <v>144.81</v>
      </c>
      <c r="N22" s="111">
        <v>0</v>
      </c>
      <c r="O22" s="111">
        <v>2.69</v>
      </c>
      <c r="P22" s="110">
        <f t="shared" si="13"/>
        <v>147.5</v>
      </c>
      <c r="Q22" s="111">
        <v>34.020000000000003</v>
      </c>
      <c r="R22" s="109">
        <v>0</v>
      </c>
      <c r="S22" s="109">
        <v>0.68</v>
      </c>
      <c r="T22" s="109">
        <v>2.5</v>
      </c>
      <c r="U22" s="109">
        <v>2.5</v>
      </c>
      <c r="V22" s="111">
        <v>10.44</v>
      </c>
      <c r="W22" s="110">
        <f t="shared" si="14"/>
        <v>50.14</v>
      </c>
      <c r="X22" s="110">
        <f t="shared" si="15"/>
        <v>197.64</v>
      </c>
      <c r="Y22" s="110">
        <f t="shared" si="16"/>
        <v>6806.07</v>
      </c>
      <c r="Z22" s="110">
        <f t="shared" si="17"/>
        <v>0</v>
      </c>
      <c r="AA22" s="110">
        <f t="shared" si="18"/>
        <v>126.42999999999999</v>
      </c>
      <c r="AB22" s="112">
        <f t="shared" si="19"/>
        <v>6932.5</v>
      </c>
      <c r="AC22" s="112">
        <f t="shared" si="20"/>
        <v>1598.94</v>
      </c>
      <c r="AD22" s="112">
        <f t="shared" si="21"/>
        <v>0</v>
      </c>
      <c r="AE22" s="112">
        <f t="shared" si="22"/>
        <v>31.96</v>
      </c>
      <c r="AF22" s="112">
        <f t="shared" si="23"/>
        <v>117.5</v>
      </c>
      <c r="AG22" s="112">
        <f t="shared" si="24"/>
        <v>117.5</v>
      </c>
      <c r="AH22" s="112">
        <f t="shared" si="25"/>
        <v>490.67999999999995</v>
      </c>
      <c r="AI22" s="112">
        <f t="shared" si="26"/>
        <v>2356.58</v>
      </c>
      <c r="AJ22" s="113">
        <f t="shared" si="27"/>
        <v>9289.08</v>
      </c>
      <c r="AK22" s="56">
        <f t="shared" si="28"/>
        <v>43624.78</v>
      </c>
      <c r="AL22" s="152">
        <f t="shared" si="29"/>
        <v>228</v>
      </c>
    </row>
    <row r="23" spans="1:38" ht="12.75" customHeight="1" x14ac:dyDescent="0.2">
      <c r="A23" s="100" t="s">
        <v>193</v>
      </c>
      <c r="B23" s="101"/>
      <c r="C23" s="102">
        <v>518</v>
      </c>
      <c r="D23" s="103" t="s">
        <v>120</v>
      </c>
      <c r="E23" s="104" t="s">
        <v>275</v>
      </c>
      <c r="F23" s="105">
        <v>45658</v>
      </c>
      <c r="G23" s="106"/>
      <c r="H23" s="105">
        <v>46022</v>
      </c>
      <c r="I23" s="106"/>
      <c r="J23" s="107">
        <f t="shared" si="11"/>
        <v>365</v>
      </c>
      <c r="K23" s="107">
        <f t="shared" si="12"/>
        <v>1</v>
      </c>
      <c r="L23" s="108">
        <v>3</v>
      </c>
      <c r="M23" s="59">
        <v>223.56</v>
      </c>
      <c r="N23" s="111">
        <v>9.2799999999999994</v>
      </c>
      <c r="O23" s="111">
        <v>4.16</v>
      </c>
      <c r="P23" s="110">
        <f t="shared" si="13"/>
        <v>237</v>
      </c>
      <c r="Q23" s="111">
        <v>35.81</v>
      </c>
      <c r="R23" s="109">
        <v>0</v>
      </c>
      <c r="S23" s="109">
        <v>1.04</v>
      </c>
      <c r="T23" s="109">
        <v>2.5</v>
      </c>
      <c r="U23" s="109">
        <v>3.2</v>
      </c>
      <c r="V23" s="111">
        <v>7.9</v>
      </c>
      <c r="W23" s="110">
        <f t="shared" si="14"/>
        <v>50.45</v>
      </c>
      <c r="X23" s="110">
        <f t="shared" si="15"/>
        <v>287.45</v>
      </c>
      <c r="Y23" s="110">
        <f t="shared" si="16"/>
        <v>81599.399999999994</v>
      </c>
      <c r="Z23" s="110">
        <f t="shared" si="17"/>
        <v>3387.2</v>
      </c>
      <c r="AA23" s="110">
        <f t="shared" si="18"/>
        <v>1518.4</v>
      </c>
      <c r="AB23" s="112">
        <f t="shared" si="19"/>
        <v>86505</v>
      </c>
      <c r="AC23" s="112">
        <f t="shared" si="20"/>
        <v>13070.650000000001</v>
      </c>
      <c r="AD23" s="112">
        <f t="shared" si="21"/>
        <v>0</v>
      </c>
      <c r="AE23" s="112">
        <f t="shared" si="22"/>
        <v>379.6</v>
      </c>
      <c r="AF23" s="112">
        <f t="shared" si="23"/>
        <v>912.5</v>
      </c>
      <c r="AG23" s="112">
        <f t="shared" si="24"/>
        <v>1168</v>
      </c>
      <c r="AH23" s="112">
        <f t="shared" si="25"/>
        <v>2883.5</v>
      </c>
      <c r="AI23" s="112">
        <f t="shared" si="26"/>
        <v>18414.25</v>
      </c>
      <c r="AJ23" s="113">
        <f t="shared" si="27"/>
        <v>104919.25</v>
      </c>
      <c r="AK23" s="56">
        <f t="shared" si="28"/>
        <v>104919.25</v>
      </c>
      <c r="AL23" s="152">
        <f t="shared" si="29"/>
        <v>365</v>
      </c>
    </row>
    <row r="24" spans="1:38" ht="12.75" customHeight="1" x14ac:dyDescent="0.2">
      <c r="A24" s="100" t="s">
        <v>194</v>
      </c>
      <c r="B24" s="101"/>
      <c r="C24" s="102">
        <v>519</v>
      </c>
      <c r="D24" s="103" t="s">
        <v>120</v>
      </c>
      <c r="E24" s="104" t="s">
        <v>275</v>
      </c>
      <c r="F24" s="105">
        <v>45870</v>
      </c>
      <c r="G24" s="106">
        <v>45884</v>
      </c>
      <c r="H24" s="105">
        <v>46022</v>
      </c>
      <c r="I24" s="106">
        <v>45930</v>
      </c>
      <c r="J24" s="107">
        <f t="shared" si="11"/>
        <v>47</v>
      </c>
      <c r="K24" s="107">
        <f t="shared" si="12"/>
        <v>1</v>
      </c>
      <c r="L24" s="108">
        <v>5</v>
      </c>
      <c r="M24" s="59">
        <v>364.4</v>
      </c>
      <c r="N24" s="111">
        <v>0</v>
      </c>
      <c r="O24" s="111">
        <v>6.78</v>
      </c>
      <c r="P24" s="110">
        <f t="shared" si="13"/>
        <v>371.17999999999995</v>
      </c>
      <c r="Q24" s="111">
        <v>40.9</v>
      </c>
      <c r="R24" s="109">
        <v>0</v>
      </c>
      <c r="S24" s="109">
        <v>1.69</v>
      </c>
      <c r="T24" s="109">
        <v>2.5</v>
      </c>
      <c r="U24" s="109">
        <v>2.25</v>
      </c>
      <c r="V24" s="111">
        <v>0</v>
      </c>
      <c r="W24" s="110">
        <f t="shared" si="14"/>
        <v>47.339999999999996</v>
      </c>
      <c r="X24" s="110">
        <f t="shared" si="15"/>
        <v>418.51999999999992</v>
      </c>
      <c r="Y24" s="110">
        <f t="shared" si="16"/>
        <v>17126.8</v>
      </c>
      <c r="Z24" s="110">
        <f t="shared" si="17"/>
        <v>0</v>
      </c>
      <c r="AA24" s="110">
        <f t="shared" si="18"/>
        <v>318.66000000000003</v>
      </c>
      <c r="AB24" s="112">
        <f t="shared" si="19"/>
        <v>17445.46</v>
      </c>
      <c r="AC24" s="112">
        <f t="shared" si="20"/>
        <v>1922.3</v>
      </c>
      <c r="AD24" s="112">
        <f t="shared" si="21"/>
        <v>0</v>
      </c>
      <c r="AE24" s="112">
        <f t="shared" si="22"/>
        <v>79.429999999999993</v>
      </c>
      <c r="AF24" s="112">
        <f t="shared" si="23"/>
        <v>117.5</v>
      </c>
      <c r="AG24" s="112">
        <f t="shared" si="24"/>
        <v>105.75</v>
      </c>
      <c r="AH24" s="112">
        <f t="shared" si="25"/>
        <v>0</v>
      </c>
      <c r="AI24" s="112">
        <f t="shared" si="26"/>
        <v>2224.98</v>
      </c>
      <c r="AJ24" s="113">
        <f t="shared" si="27"/>
        <v>19670.439999999999</v>
      </c>
      <c r="AK24" s="56">
        <f t="shared" si="28"/>
        <v>0</v>
      </c>
      <c r="AL24" s="152">
        <f t="shared" si="29"/>
        <v>0</v>
      </c>
    </row>
    <row r="25" spans="1:38" ht="12.75" customHeight="1" x14ac:dyDescent="0.2">
      <c r="A25" s="100" t="s">
        <v>194</v>
      </c>
      <c r="B25" s="101"/>
      <c r="C25" s="102">
        <v>519</v>
      </c>
      <c r="D25" s="103" t="s">
        <v>120</v>
      </c>
      <c r="E25" s="103" t="s">
        <v>275</v>
      </c>
      <c r="F25" s="105">
        <v>45931</v>
      </c>
      <c r="G25" s="106"/>
      <c r="H25" s="105">
        <v>46022</v>
      </c>
      <c r="I25" s="106"/>
      <c r="J25" s="107">
        <f t="shared" si="11"/>
        <v>92</v>
      </c>
      <c r="K25" s="107" t="str">
        <f t="shared" si="12"/>
        <v/>
      </c>
      <c r="L25" s="108">
        <v>3</v>
      </c>
      <c r="M25" s="59">
        <v>223.56</v>
      </c>
      <c r="N25" s="111">
        <v>0</v>
      </c>
      <c r="O25" s="111">
        <v>4.16</v>
      </c>
      <c r="P25" s="110">
        <f t="shared" si="13"/>
        <v>227.72</v>
      </c>
      <c r="Q25" s="111">
        <v>35.81</v>
      </c>
      <c r="R25" s="109">
        <v>0</v>
      </c>
      <c r="S25" s="109">
        <v>1.04</v>
      </c>
      <c r="T25" s="109">
        <v>2.5</v>
      </c>
      <c r="U25" s="109">
        <v>2.25</v>
      </c>
      <c r="V25" s="111">
        <v>0</v>
      </c>
      <c r="W25" s="110">
        <f t="shared" si="14"/>
        <v>41.6</v>
      </c>
      <c r="X25" s="110">
        <f t="shared" si="15"/>
        <v>269.32</v>
      </c>
      <c r="Y25" s="110">
        <f t="shared" si="16"/>
        <v>20567.52</v>
      </c>
      <c r="Z25" s="110">
        <f t="shared" si="17"/>
        <v>0</v>
      </c>
      <c r="AA25" s="110">
        <f t="shared" si="18"/>
        <v>382.72</v>
      </c>
      <c r="AB25" s="112">
        <f t="shared" si="19"/>
        <v>20950.240000000002</v>
      </c>
      <c r="AC25" s="112">
        <f t="shared" si="20"/>
        <v>3294.5200000000004</v>
      </c>
      <c r="AD25" s="112">
        <f t="shared" si="21"/>
        <v>0</v>
      </c>
      <c r="AE25" s="112">
        <f t="shared" si="22"/>
        <v>95.68</v>
      </c>
      <c r="AF25" s="112">
        <f t="shared" si="23"/>
        <v>230</v>
      </c>
      <c r="AG25" s="112">
        <f t="shared" si="24"/>
        <v>207</v>
      </c>
      <c r="AH25" s="112">
        <f t="shared" si="25"/>
        <v>0</v>
      </c>
      <c r="AI25" s="112">
        <f t="shared" si="26"/>
        <v>3827.2000000000003</v>
      </c>
      <c r="AJ25" s="113">
        <f t="shared" si="27"/>
        <v>24777.440000000002</v>
      </c>
      <c r="AK25" s="56">
        <f t="shared" si="28"/>
        <v>44447.88</v>
      </c>
      <c r="AL25" s="152">
        <f t="shared" si="29"/>
        <v>139</v>
      </c>
    </row>
    <row r="26" spans="1:38" ht="12.75" customHeight="1" x14ac:dyDescent="0.2">
      <c r="A26" s="100" t="s">
        <v>182</v>
      </c>
      <c r="B26" s="101"/>
      <c r="C26" s="102">
        <v>520</v>
      </c>
      <c r="D26" s="103" t="s">
        <v>120</v>
      </c>
      <c r="E26" s="103" t="s">
        <v>275</v>
      </c>
      <c r="F26" s="105">
        <v>45658</v>
      </c>
      <c r="G26" s="106"/>
      <c r="H26" s="105">
        <v>46022</v>
      </c>
      <c r="I26" s="106">
        <v>45904</v>
      </c>
      <c r="J26" s="107">
        <f t="shared" si="11"/>
        <v>247</v>
      </c>
      <c r="K26" s="107">
        <f t="shared" si="12"/>
        <v>1</v>
      </c>
      <c r="L26" s="108">
        <v>3</v>
      </c>
      <c r="M26" s="59">
        <v>223.56</v>
      </c>
      <c r="N26" s="111">
        <v>0</v>
      </c>
      <c r="O26" s="111">
        <v>4.16</v>
      </c>
      <c r="P26" s="110">
        <f t="shared" si="13"/>
        <v>227.72</v>
      </c>
      <c r="Q26" s="111">
        <v>35.81</v>
      </c>
      <c r="R26" s="109">
        <v>0</v>
      </c>
      <c r="S26" s="109">
        <v>1.04</v>
      </c>
      <c r="T26" s="109">
        <v>2.5</v>
      </c>
      <c r="U26" s="109">
        <v>2.25</v>
      </c>
      <c r="V26" s="111">
        <v>0</v>
      </c>
      <c r="W26" s="110">
        <f t="shared" si="14"/>
        <v>41.6</v>
      </c>
      <c r="X26" s="110">
        <f t="shared" si="15"/>
        <v>269.32</v>
      </c>
      <c r="Y26" s="110">
        <f t="shared" si="16"/>
        <v>55219.32</v>
      </c>
      <c r="Z26" s="110">
        <f t="shared" si="17"/>
        <v>0</v>
      </c>
      <c r="AA26" s="110">
        <f t="shared" si="18"/>
        <v>1027.52</v>
      </c>
      <c r="AB26" s="112">
        <f t="shared" si="19"/>
        <v>56246.84</v>
      </c>
      <c r="AC26" s="112">
        <f t="shared" si="20"/>
        <v>8845.07</v>
      </c>
      <c r="AD26" s="112">
        <f t="shared" si="21"/>
        <v>0</v>
      </c>
      <c r="AE26" s="112">
        <f t="shared" si="22"/>
        <v>256.88</v>
      </c>
      <c r="AF26" s="112">
        <f t="shared" si="23"/>
        <v>617.5</v>
      </c>
      <c r="AG26" s="112">
        <f t="shared" si="24"/>
        <v>555.75</v>
      </c>
      <c r="AH26" s="112">
        <f t="shared" si="25"/>
        <v>0</v>
      </c>
      <c r="AI26" s="112">
        <f t="shared" si="26"/>
        <v>10275.200000000001</v>
      </c>
      <c r="AJ26" s="113">
        <f t="shared" si="27"/>
        <v>66522.039999999994</v>
      </c>
      <c r="AK26" s="56">
        <f t="shared" si="28"/>
        <v>66522.039999999994</v>
      </c>
      <c r="AL26" s="152">
        <f t="shared" si="29"/>
        <v>247</v>
      </c>
    </row>
    <row r="27" spans="1:38" ht="12.75" customHeight="1" x14ac:dyDescent="0.2">
      <c r="A27" s="114" t="s">
        <v>183</v>
      </c>
      <c r="B27" s="115"/>
      <c r="C27" s="116">
        <v>521</v>
      </c>
      <c r="D27" s="103" t="s">
        <v>120</v>
      </c>
      <c r="E27" s="117" t="s">
        <v>275</v>
      </c>
      <c r="F27" s="118">
        <v>45658</v>
      </c>
      <c r="G27" s="119"/>
      <c r="H27" s="118">
        <v>46022</v>
      </c>
      <c r="I27" s="119"/>
      <c r="J27" s="107">
        <f t="shared" si="11"/>
        <v>365</v>
      </c>
      <c r="K27" s="107">
        <f t="shared" si="12"/>
        <v>1</v>
      </c>
      <c r="L27" s="120">
        <v>3</v>
      </c>
      <c r="M27" s="59">
        <v>223.56</v>
      </c>
      <c r="N27" s="111">
        <v>0</v>
      </c>
      <c r="O27" s="111">
        <v>4.16</v>
      </c>
      <c r="P27" s="110">
        <f t="shared" si="13"/>
        <v>227.72</v>
      </c>
      <c r="Q27" s="122">
        <v>35.81</v>
      </c>
      <c r="R27" s="121">
        <v>0</v>
      </c>
      <c r="S27" s="121">
        <v>1.04</v>
      </c>
      <c r="T27" s="121">
        <v>2.5</v>
      </c>
      <c r="U27" s="121">
        <v>1.85</v>
      </c>
      <c r="V27" s="122">
        <v>0</v>
      </c>
      <c r="W27" s="110">
        <f t="shared" si="14"/>
        <v>41.2</v>
      </c>
      <c r="X27" s="110">
        <f t="shared" si="15"/>
        <v>268.92</v>
      </c>
      <c r="Y27" s="110">
        <f t="shared" si="16"/>
        <v>81599.399999999994</v>
      </c>
      <c r="Z27" s="110">
        <f t="shared" si="17"/>
        <v>0</v>
      </c>
      <c r="AA27" s="110">
        <f t="shared" si="18"/>
        <v>1518.4</v>
      </c>
      <c r="AB27" s="112">
        <f t="shared" si="19"/>
        <v>83117.8</v>
      </c>
      <c r="AC27" s="112">
        <f t="shared" si="20"/>
        <v>13070.650000000001</v>
      </c>
      <c r="AD27" s="112">
        <f t="shared" si="21"/>
        <v>0</v>
      </c>
      <c r="AE27" s="112">
        <f t="shared" si="22"/>
        <v>379.6</v>
      </c>
      <c r="AF27" s="112">
        <f t="shared" si="23"/>
        <v>912.5</v>
      </c>
      <c r="AG27" s="112">
        <f t="shared" si="24"/>
        <v>675.25</v>
      </c>
      <c r="AH27" s="112">
        <f t="shared" si="25"/>
        <v>0</v>
      </c>
      <c r="AI27" s="112">
        <f t="shared" si="26"/>
        <v>15038.000000000002</v>
      </c>
      <c r="AJ27" s="113">
        <f t="shared" si="27"/>
        <v>98155.8</v>
      </c>
      <c r="AK27" s="56">
        <f t="shared" si="28"/>
        <v>98155.8</v>
      </c>
      <c r="AL27" s="152">
        <f t="shared" si="29"/>
        <v>365</v>
      </c>
    </row>
    <row r="28" spans="1:38" ht="12.75" customHeight="1" x14ac:dyDescent="0.2">
      <c r="A28" s="114" t="s">
        <v>184</v>
      </c>
      <c r="B28" s="115"/>
      <c r="C28" s="116">
        <v>522</v>
      </c>
      <c r="D28" s="103" t="s">
        <v>120</v>
      </c>
      <c r="E28" s="117" t="s">
        <v>275</v>
      </c>
      <c r="F28" s="118">
        <v>45839</v>
      </c>
      <c r="G28" s="119"/>
      <c r="H28" s="118">
        <v>46022</v>
      </c>
      <c r="I28" s="119">
        <v>45900</v>
      </c>
      <c r="J28" s="107">
        <f t="shared" si="11"/>
        <v>62</v>
      </c>
      <c r="K28" s="107">
        <f t="shared" si="12"/>
        <v>1</v>
      </c>
      <c r="L28" s="120">
        <v>3</v>
      </c>
      <c r="M28" s="59">
        <v>223.56</v>
      </c>
      <c r="N28" s="111">
        <v>0</v>
      </c>
      <c r="O28" s="111">
        <v>4.16</v>
      </c>
      <c r="P28" s="110">
        <f t="shared" si="13"/>
        <v>227.72</v>
      </c>
      <c r="Q28" s="122">
        <v>35.81</v>
      </c>
      <c r="R28" s="121">
        <v>0</v>
      </c>
      <c r="S28" s="121">
        <v>1.04</v>
      </c>
      <c r="T28" s="121">
        <v>2.5</v>
      </c>
      <c r="U28" s="121">
        <v>4.58</v>
      </c>
      <c r="V28" s="122">
        <v>10.44</v>
      </c>
      <c r="W28" s="110">
        <f t="shared" si="14"/>
        <v>54.37</v>
      </c>
      <c r="X28" s="110">
        <f t="shared" si="15"/>
        <v>282.08999999999997</v>
      </c>
      <c r="Y28" s="110">
        <f t="shared" si="16"/>
        <v>13860.72</v>
      </c>
      <c r="Z28" s="110">
        <f t="shared" si="17"/>
        <v>0</v>
      </c>
      <c r="AA28" s="110">
        <f t="shared" si="18"/>
        <v>257.92</v>
      </c>
      <c r="AB28" s="112">
        <f t="shared" si="19"/>
        <v>14118.64</v>
      </c>
      <c r="AC28" s="112">
        <f t="shared" si="20"/>
        <v>2220.2200000000003</v>
      </c>
      <c r="AD28" s="112">
        <f t="shared" si="21"/>
        <v>0</v>
      </c>
      <c r="AE28" s="112">
        <f t="shared" si="22"/>
        <v>64.48</v>
      </c>
      <c r="AF28" s="112">
        <f t="shared" si="23"/>
        <v>155</v>
      </c>
      <c r="AG28" s="112">
        <f t="shared" si="24"/>
        <v>283.95999999999998</v>
      </c>
      <c r="AH28" s="112">
        <f t="shared" si="25"/>
        <v>647.28</v>
      </c>
      <c r="AI28" s="112">
        <f t="shared" si="26"/>
        <v>3370.94</v>
      </c>
      <c r="AJ28" s="113">
        <f t="shared" si="27"/>
        <v>17489.579999999998</v>
      </c>
      <c r="AK28" s="56">
        <f t="shared" si="28"/>
        <v>0</v>
      </c>
      <c r="AL28" s="152">
        <f t="shared" si="29"/>
        <v>0</v>
      </c>
    </row>
    <row r="29" spans="1:38" ht="12.75" customHeight="1" x14ac:dyDescent="0.2">
      <c r="A29" s="114" t="s">
        <v>184</v>
      </c>
      <c r="B29" s="115"/>
      <c r="C29" s="116">
        <v>522</v>
      </c>
      <c r="D29" s="103" t="s">
        <v>120</v>
      </c>
      <c r="E29" s="117" t="s">
        <v>275</v>
      </c>
      <c r="F29" s="118">
        <v>45901</v>
      </c>
      <c r="G29" s="119"/>
      <c r="H29" s="118">
        <v>46022</v>
      </c>
      <c r="I29" s="119"/>
      <c r="J29" s="107">
        <f t="shared" si="11"/>
        <v>122</v>
      </c>
      <c r="K29" s="107" t="str">
        <f t="shared" si="12"/>
        <v/>
      </c>
      <c r="L29" s="120">
        <v>4</v>
      </c>
      <c r="M29" s="59">
        <v>291.70999999999998</v>
      </c>
      <c r="N29" s="111">
        <v>0</v>
      </c>
      <c r="O29" s="111">
        <v>5.42</v>
      </c>
      <c r="P29" s="110">
        <f t="shared" si="13"/>
        <v>297.13</v>
      </c>
      <c r="Q29" s="122">
        <v>37.15</v>
      </c>
      <c r="R29" s="121">
        <v>0</v>
      </c>
      <c r="S29" s="121">
        <v>1.36</v>
      </c>
      <c r="T29" s="121">
        <v>2.5</v>
      </c>
      <c r="U29" s="121">
        <v>4.25</v>
      </c>
      <c r="V29" s="122">
        <v>10.44</v>
      </c>
      <c r="W29" s="110">
        <f t="shared" si="14"/>
        <v>55.699999999999996</v>
      </c>
      <c r="X29" s="110">
        <f t="shared" si="15"/>
        <v>352.83</v>
      </c>
      <c r="Y29" s="110">
        <f t="shared" si="16"/>
        <v>35588.619999999995</v>
      </c>
      <c r="Z29" s="110">
        <f t="shared" si="17"/>
        <v>0</v>
      </c>
      <c r="AA29" s="110">
        <f t="shared" si="18"/>
        <v>661.24</v>
      </c>
      <c r="AB29" s="112">
        <f t="shared" si="19"/>
        <v>36249.86</v>
      </c>
      <c r="AC29" s="112">
        <f t="shared" si="20"/>
        <v>4532.3</v>
      </c>
      <c r="AD29" s="112">
        <f t="shared" si="21"/>
        <v>0</v>
      </c>
      <c r="AE29" s="112">
        <f t="shared" si="22"/>
        <v>165.92000000000002</v>
      </c>
      <c r="AF29" s="112">
        <f t="shared" si="23"/>
        <v>305</v>
      </c>
      <c r="AG29" s="112">
        <f t="shared" si="24"/>
        <v>518.5</v>
      </c>
      <c r="AH29" s="112">
        <f t="shared" si="25"/>
        <v>1273.6799999999998</v>
      </c>
      <c r="AI29" s="112">
        <f t="shared" si="26"/>
        <v>6795.4</v>
      </c>
      <c r="AJ29" s="113">
        <f t="shared" si="27"/>
        <v>43045.26</v>
      </c>
      <c r="AK29" s="56">
        <f t="shared" si="28"/>
        <v>60534.84</v>
      </c>
      <c r="AL29" s="152">
        <f t="shared" si="29"/>
        <v>184</v>
      </c>
    </row>
    <row r="30" spans="1:38" ht="12.75" customHeight="1" x14ac:dyDescent="0.2">
      <c r="A30" s="100" t="s">
        <v>185</v>
      </c>
      <c r="B30" s="101"/>
      <c r="C30" s="102">
        <v>523</v>
      </c>
      <c r="D30" s="103" t="s">
        <v>120</v>
      </c>
      <c r="E30" s="103" t="s">
        <v>275</v>
      </c>
      <c r="F30" s="105">
        <v>45689</v>
      </c>
      <c r="G30" s="106"/>
      <c r="H30" s="105">
        <v>46022</v>
      </c>
      <c r="I30" s="106">
        <v>45930</v>
      </c>
      <c r="J30" s="107">
        <f t="shared" si="11"/>
        <v>242</v>
      </c>
      <c r="K30" s="107">
        <f t="shared" si="12"/>
        <v>1</v>
      </c>
      <c r="L30" s="108">
        <v>2</v>
      </c>
      <c r="M30" s="59">
        <v>144.81</v>
      </c>
      <c r="N30" s="111">
        <v>0</v>
      </c>
      <c r="O30" s="111">
        <v>2.69</v>
      </c>
      <c r="P30" s="110">
        <f t="shared" si="13"/>
        <v>147.5</v>
      </c>
      <c r="Q30" s="111">
        <v>34.020000000000003</v>
      </c>
      <c r="R30" s="109">
        <v>0</v>
      </c>
      <c r="S30" s="109">
        <v>0.68</v>
      </c>
      <c r="T30" s="109">
        <v>2.5</v>
      </c>
      <c r="U30" s="109">
        <v>3.25</v>
      </c>
      <c r="V30" s="111">
        <v>2.5</v>
      </c>
      <c r="W30" s="110">
        <f t="shared" si="14"/>
        <v>42.95</v>
      </c>
      <c r="X30" s="110">
        <f t="shared" si="15"/>
        <v>190.45</v>
      </c>
      <c r="Y30" s="110">
        <f t="shared" si="16"/>
        <v>35044.020000000004</v>
      </c>
      <c r="Z30" s="110">
        <f t="shared" si="17"/>
        <v>0</v>
      </c>
      <c r="AA30" s="110">
        <f t="shared" si="18"/>
        <v>650.98</v>
      </c>
      <c r="AB30" s="112">
        <f t="shared" si="19"/>
        <v>35695</v>
      </c>
      <c r="AC30" s="112">
        <f t="shared" si="20"/>
        <v>8232.84</v>
      </c>
      <c r="AD30" s="112">
        <f t="shared" si="21"/>
        <v>0</v>
      </c>
      <c r="AE30" s="112">
        <f t="shared" si="22"/>
        <v>164.56</v>
      </c>
      <c r="AF30" s="112">
        <f t="shared" si="23"/>
        <v>605</v>
      </c>
      <c r="AG30" s="112">
        <f t="shared" si="24"/>
        <v>786.5</v>
      </c>
      <c r="AH30" s="112">
        <f t="shared" si="25"/>
        <v>605</v>
      </c>
      <c r="AI30" s="112">
        <f t="shared" si="26"/>
        <v>10393.900000000001</v>
      </c>
      <c r="AJ30" s="113">
        <f t="shared" si="27"/>
        <v>46088.9</v>
      </c>
      <c r="AK30" s="56">
        <f t="shared" si="28"/>
        <v>0</v>
      </c>
      <c r="AL30" s="152">
        <f t="shared" si="29"/>
        <v>0</v>
      </c>
    </row>
    <row r="31" spans="1:38" ht="12.75" customHeight="1" x14ac:dyDescent="0.2">
      <c r="A31" s="100" t="s">
        <v>185</v>
      </c>
      <c r="B31" s="101"/>
      <c r="C31" s="102">
        <v>523</v>
      </c>
      <c r="D31" s="103" t="s">
        <v>120</v>
      </c>
      <c r="E31" s="103" t="s">
        <v>275</v>
      </c>
      <c r="F31" s="105">
        <v>45931</v>
      </c>
      <c r="G31" s="106"/>
      <c r="H31" s="105">
        <v>46022</v>
      </c>
      <c r="I31" s="106"/>
      <c r="J31" s="107">
        <f t="shared" si="11"/>
        <v>92</v>
      </c>
      <c r="K31" s="107" t="str">
        <f t="shared" si="12"/>
        <v/>
      </c>
      <c r="L31" s="108">
        <v>2</v>
      </c>
      <c r="M31" s="59">
        <v>144.81</v>
      </c>
      <c r="N31" s="111">
        <v>0</v>
      </c>
      <c r="O31" s="111">
        <v>2.69</v>
      </c>
      <c r="P31" s="110">
        <f t="shared" si="13"/>
        <v>147.5</v>
      </c>
      <c r="Q31" s="111">
        <v>34.020000000000003</v>
      </c>
      <c r="R31" s="109">
        <v>0</v>
      </c>
      <c r="S31" s="109">
        <v>0.68</v>
      </c>
      <c r="T31" s="109">
        <v>2.5</v>
      </c>
      <c r="U31" s="109">
        <v>1.88</v>
      </c>
      <c r="V31" s="111">
        <v>2.5</v>
      </c>
      <c r="W31" s="110">
        <f t="shared" si="14"/>
        <v>41.580000000000005</v>
      </c>
      <c r="X31" s="110">
        <f t="shared" si="15"/>
        <v>189.08</v>
      </c>
      <c r="Y31" s="110">
        <f t="shared" si="16"/>
        <v>13322.52</v>
      </c>
      <c r="Z31" s="110">
        <f t="shared" si="17"/>
        <v>0</v>
      </c>
      <c r="AA31" s="110">
        <f t="shared" si="18"/>
        <v>247.48</v>
      </c>
      <c r="AB31" s="112">
        <f t="shared" si="19"/>
        <v>13570</v>
      </c>
      <c r="AC31" s="112">
        <f t="shared" si="20"/>
        <v>3129.84</v>
      </c>
      <c r="AD31" s="112">
        <f t="shared" si="21"/>
        <v>0</v>
      </c>
      <c r="AE31" s="112">
        <f t="shared" si="22"/>
        <v>62.56</v>
      </c>
      <c r="AF31" s="112">
        <f t="shared" si="23"/>
        <v>230</v>
      </c>
      <c r="AG31" s="112">
        <f t="shared" si="24"/>
        <v>172.95999999999998</v>
      </c>
      <c r="AH31" s="112">
        <f t="shared" si="25"/>
        <v>230</v>
      </c>
      <c r="AI31" s="112">
        <f t="shared" si="26"/>
        <v>3825.3600000000006</v>
      </c>
      <c r="AJ31" s="113">
        <f t="shared" si="27"/>
        <v>17395.36</v>
      </c>
      <c r="AK31" s="56">
        <f t="shared" si="28"/>
        <v>63484.26</v>
      </c>
      <c r="AL31" s="152">
        <f t="shared" si="29"/>
        <v>334</v>
      </c>
    </row>
    <row r="32" spans="1:38" ht="12.75" customHeight="1" x14ac:dyDescent="0.2">
      <c r="A32" s="100" t="s">
        <v>186</v>
      </c>
      <c r="B32" s="101"/>
      <c r="C32" s="102">
        <v>533</v>
      </c>
      <c r="D32" s="103" t="s">
        <v>120</v>
      </c>
      <c r="E32" s="103" t="s">
        <v>275</v>
      </c>
      <c r="F32" s="105">
        <v>45813</v>
      </c>
      <c r="G32" s="106">
        <v>45814</v>
      </c>
      <c r="H32" s="105">
        <v>46022</v>
      </c>
      <c r="I32" s="106"/>
      <c r="J32" s="107">
        <f t="shared" si="11"/>
        <v>209</v>
      </c>
      <c r="K32" s="107">
        <f t="shared" si="12"/>
        <v>1</v>
      </c>
      <c r="L32" s="108">
        <v>3</v>
      </c>
      <c r="M32" s="59">
        <v>223.56</v>
      </c>
      <c r="N32" s="111">
        <v>0</v>
      </c>
      <c r="O32" s="111">
        <v>4.16</v>
      </c>
      <c r="P32" s="110">
        <f t="shared" si="13"/>
        <v>227.72</v>
      </c>
      <c r="Q32" s="111">
        <v>35.81</v>
      </c>
      <c r="R32" s="109">
        <v>0</v>
      </c>
      <c r="S32" s="109">
        <v>1.04</v>
      </c>
      <c r="T32" s="109">
        <v>2.5</v>
      </c>
      <c r="U32" s="109">
        <v>5.76</v>
      </c>
      <c r="V32" s="111">
        <v>13.87</v>
      </c>
      <c r="W32" s="110">
        <f t="shared" si="14"/>
        <v>58.98</v>
      </c>
      <c r="X32" s="110">
        <f t="shared" si="15"/>
        <v>286.7</v>
      </c>
      <c r="Y32" s="110">
        <f t="shared" si="16"/>
        <v>46724.04</v>
      </c>
      <c r="Z32" s="110">
        <f t="shared" si="17"/>
        <v>0</v>
      </c>
      <c r="AA32" s="110">
        <f t="shared" si="18"/>
        <v>869.44</v>
      </c>
      <c r="AB32" s="112">
        <f t="shared" si="19"/>
        <v>47593.48</v>
      </c>
      <c r="AC32" s="112">
        <f t="shared" si="20"/>
        <v>7484.2900000000009</v>
      </c>
      <c r="AD32" s="112">
        <f t="shared" si="21"/>
        <v>0</v>
      </c>
      <c r="AE32" s="112">
        <f t="shared" si="22"/>
        <v>217.36</v>
      </c>
      <c r="AF32" s="112">
        <f t="shared" si="23"/>
        <v>522.5</v>
      </c>
      <c r="AG32" s="112">
        <f t="shared" si="24"/>
        <v>1203.8399999999999</v>
      </c>
      <c r="AH32" s="112">
        <f t="shared" si="25"/>
        <v>2898.83</v>
      </c>
      <c r="AI32" s="112">
        <f t="shared" si="26"/>
        <v>12326.82</v>
      </c>
      <c r="AJ32" s="113">
        <f t="shared" si="27"/>
        <v>59920.3</v>
      </c>
      <c r="AK32" s="56">
        <f t="shared" si="28"/>
        <v>59920.3</v>
      </c>
      <c r="AL32" s="152">
        <f t="shared" si="29"/>
        <v>209</v>
      </c>
    </row>
    <row r="33" spans="1:38" ht="12.75" customHeight="1" x14ac:dyDescent="0.2">
      <c r="A33" s="100" t="s">
        <v>187</v>
      </c>
      <c r="B33" s="101"/>
      <c r="C33" s="102">
        <v>535</v>
      </c>
      <c r="D33" s="103" t="s">
        <v>120</v>
      </c>
      <c r="E33" s="103" t="s">
        <v>275</v>
      </c>
      <c r="F33" s="105">
        <v>45924</v>
      </c>
      <c r="G33" s="106"/>
      <c r="H33" s="105">
        <v>46022</v>
      </c>
      <c r="I33" s="106"/>
      <c r="J33" s="107">
        <f t="shared" si="11"/>
        <v>99</v>
      </c>
      <c r="K33" s="107">
        <f t="shared" si="12"/>
        <v>1</v>
      </c>
      <c r="L33" s="108">
        <v>7</v>
      </c>
      <c r="M33" s="59">
        <v>291.70999999999998</v>
      </c>
      <c r="N33" s="111">
        <v>0</v>
      </c>
      <c r="O33" s="111">
        <v>9.24</v>
      </c>
      <c r="P33" s="110">
        <f t="shared" si="13"/>
        <v>300.95</v>
      </c>
      <c r="Q33" s="111">
        <v>50.22</v>
      </c>
      <c r="R33" s="109">
        <v>0</v>
      </c>
      <c r="S33" s="109">
        <v>2.31</v>
      </c>
      <c r="T33" s="109">
        <v>2.5</v>
      </c>
      <c r="U33" s="109">
        <v>5.0199999999999996</v>
      </c>
      <c r="V33" s="111">
        <v>2.5</v>
      </c>
      <c r="W33" s="110">
        <f t="shared" si="14"/>
        <v>62.55</v>
      </c>
      <c r="X33" s="110">
        <f t="shared" si="15"/>
        <v>363.5</v>
      </c>
      <c r="Y33" s="110">
        <f t="shared" si="16"/>
        <v>28879.289999999997</v>
      </c>
      <c r="Z33" s="110">
        <f t="shared" si="17"/>
        <v>0</v>
      </c>
      <c r="AA33" s="110">
        <f t="shared" si="18"/>
        <v>914.76</v>
      </c>
      <c r="AB33" s="112">
        <f t="shared" si="19"/>
        <v>29794.05</v>
      </c>
      <c r="AC33" s="112">
        <f t="shared" si="20"/>
        <v>4971.78</v>
      </c>
      <c r="AD33" s="112">
        <f t="shared" si="21"/>
        <v>0</v>
      </c>
      <c r="AE33" s="112">
        <f t="shared" si="22"/>
        <v>228.69</v>
      </c>
      <c r="AF33" s="112">
        <f t="shared" si="23"/>
        <v>247.5</v>
      </c>
      <c r="AG33" s="112">
        <f t="shared" si="24"/>
        <v>496.97999999999996</v>
      </c>
      <c r="AH33" s="112">
        <f t="shared" si="25"/>
        <v>247.5</v>
      </c>
      <c r="AI33" s="112">
        <f t="shared" si="26"/>
        <v>6192.45</v>
      </c>
      <c r="AJ33" s="113">
        <f t="shared" si="27"/>
        <v>35986.5</v>
      </c>
      <c r="AK33" s="56">
        <f t="shared" si="28"/>
        <v>35986.5</v>
      </c>
      <c r="AL33" s="152">
        <f t="shared" si="29"/>
        <v>99</v>
      </c>
    </row>
    <row r="34" spans="1:38" ht="13.15" customHeight="1" x14ac:dyDescent="0.2">
      <c r="A34" s="100" t="s">
        <v>188</v>
      </c>
      <c r="B34" s="101"/>
      <c r="C34" s="102">
        <v>536</v>
      </c>
      <c r="D34" s="103" t="s">
        <v>120</v>
      </c>
      <c r="E34" s="103" t="s">
        <v>275</v>
      </c>
      <c r="F34" s="105">
        <v>45658</v>
      </c>
      <c r="G34" s="106"/>
      <c r="H34" s="105">
        <v>46022</v>
      </c>
      <c r="I34" s="106">
        <v>45777</v>
      </c>
      <c r="J34" s="107">
        <f t="shared" si="11"/>
        <v>120</v>
      </c>
      <c r="K34" s="107">
        <f t="shared" si="12"/>
        <v>1</v>
      </c>
      <c r="L34" s="108">
        <v>3</v>
      </c>
      <c r="M34" s="59">
        <v>223.56</v>
      </c>
      <c r="N34" s="111">
        <v>0</v>
      </c>
      <c r="O34" s="111">
        <v>4.16</v>
      </c>
      <c r="P34" s="110">
        <f t="shared" si="13"/>
        <v>227.72</v>
      </c>
      <c r="Q34" s="111">
        <v>35.81</v>
      </c>
      <c r="R34" s="109">
        <v>0</v>
      </c>
      <c r="S34" s="109">
        <v>1.04</v>
      </c>
      <c r="T34" s="109">
        <v>2.5</v>
      </c>
      <c r="U34" s="109">
        <v>2.4500000000000002</v>
      </c>
      <c r="V34" s="111">
        <v>0</v>
      </c>
      <c r="W34" s="110">
        <f t="shared" si="14"/>
        <v>41.800000000000004</v>
      </c>
      <c r="X34" s="110">
        <f t="shared" si="15"/>
        <v>269.52</v>
      </c>
      <c r="Y34" s="110">
        <f t="shared" si="16"/>
        <v>26827.200000000001</v>
      </c>
      <c r="Z34" s="110">
        <f t="shared" si="17"/>
        <v>0</v>
      </c>
      <c r="AA34" s="110">
        <f t="shared" si="18"/>
        <v>499.20000000000005</v>
      </c>
      <c r="AB34" s="112">
        <f t="shared" si="19"/>
        <v>27326.400000000001</v>
      </c>
      <c r="AC34" s="112">
        <f t="shared" si="20"/>
        <v>4297.2000000000007</v>
      </c>
      <c r="AD34" s="112">
        <f t="shared" si="21"/>
        <v>0</v>
      </c>
      <c r="AE34" s="112">
        <f t="shared" si="22"/>
        <v>124.80000000000001</v>
      </c>
      <c r="AF34" s="112">
        <f t="shared" si="23"/>
        <v>300</v>
      </c>
      <c r="AG34" s="112">
        <f t="shared" si="24"/>
        <v>294</v>
      </c>
      <c r="AH34" s="112">
        <f t="shared" si="25"/>
        <v>0</v>
      </c>
      <c r="AI34" s="112">
        <f t="shared" si="26"/>
        <v>5016.0000000000009</v>
      </c>
      <c r="AJ34" s="113">
        <f t="shared" si="27"/>
        <v>32342.400000000001</v>
      </c>
      <c r="AK34" s="56">
        <f t="shared" si="28"/>
        <v>32342.400000000001</v>
      </c>
      <c r="AL34" s="152">
        <f t="shared" si="29"/>
        <v>120</v>
      </c>
    </row>
    <row r="35" spans="1:38" ht="13.15" customHeight="1" x14ac:dyDescent="0.2">
      <c r="A35" s="100"/>
      <c r="B35" s="101"/>
      <c r="C35" s="102"/>
      <c r="D35" s="103"/>
      <c r="E35" s="103"/>
      <c r="F35" s="105"/>
      <c r="G35" s="106"/>
      <c r="H35" s="105"/>
      <c r="I35" s="106"/>
      <c r="J35" s="107">
        <f t="shared" si="11"/>
        <v>0</v>
      </c>
      <c r="K35" s="107" t="str">
        <f t="shared" si="12"/>
        <v/>
      </c>
      <c r="L35" s="108"/>
      <c r="M35" s="59"/>
      <c r="N35" s="111"/>
      <c r="O35" s="111"/>
      <c r="P35" s="110">
        <f t="shared" si="13"/>
        <v>0</v>
      </c>
      <c r="Q35" s="111"/>
      <c r="R35" s="109"/>
      <c r="S35" s="109"/>
      <c r="T35" s="109"/>
      <c r="U35" s="109"/>
      <c r="V35" s="111"/>
      <c r="W35" s="110">
        <f t="shared" si="14"/>
        <v>0</v>
      </c>
      <c r="X35" s="110">
        <f t="shared" si="15"/>
        <v>0</v>
      </c>
      <c r="Y35" s="110">
        <f t="shared" si="16"/>
        <v>0</v>
      </c>
      <c r="Z35" s="110">
        <f t="shared" si="17"/>
        <v>0</v>
      </c>
      <c r="AA35" s="110">
        <f t="shared" si="18"/>
        <v>0</v>
      </c>
      <c r="AB35" s="112">
        <f t="shared" si="19"/>
        <v>0</v>
      </c>
      <c r="AC35" s="112">
        <f t="shared" si="20"/>
        <v>0</v>
      </c>
      <c r="AD35" s="112">
        <f t="shared" si="21"/>
        <v>0</v>
      </c>
      <c r="AE35" s="112">
        <f t="shared" si="22"/>
        <v>0</v>
      </c>
      <c r="AF35" s="112">
        <f t="shared" si="23"/>
        <v>0</v>
      </c>
      <c r="AG35" s="112">
        <f t="shared" si="24"/>
        <v>0</v>
      </c>
      <c r="AH35" s="112">
        <f t="shared" si="25"/>
        <v>0</v>
      </c>
      <c r="AI35" s="112">
        <f t="shared" si="26"/>
        <v>0</v>
      </c>
      <c r="AJ35" s="113">
        <f t="shared" si="27"/>
        <v>0</v>
      </c>
      <c r="AK35" s="56">
        <f t="shared" si="28"/>
        <v>0</v>
      </c>
      <c r="AL35" s="152">
        <f t="shared" si="29"/>
        <v>0</v>
      </c>
    </row>
    <row r="36" spans="1:38" ht="12.75" customHeight="1" x14ac:dyDescent="0.2">
      <c r="A36" s="100"/>
      <c r="B36" s="101"/>
      <c r="C36" s="102"/>
      <c r="D36" s="103"/>
      <c r="E36" s="103"/>
      <c r="F36" s="105"/>
      <c r="G36" s="106"/>
      <c r="H36" s="105"/>
      <c r="I36" s="106"/>
      <c r="J36" s="107">
        <f t="shared" si="11"/>
        <v>0</v>
      </c>
      <c r="K36" s="107" t="str">
        <f t="shared" si="12"/>
        <v/>
      </c>
      <c r="L36" s="108"/>
      <c r="M36" s="59"/>
      <c r="N36" s="111"/>
      <c r="O36" s="111"/>
      <c r="P36" s="110">
        <f t="shared" si="13"/>
        <v>0</v>
      </c>
      <c r="Q36" s="111"/>
      <c r="R36" s="109"/>
      <c r="S36" s="109"/>
      <c r="T36" s="109"/>
      <c r="U36" s="109"/>
      <c r="V36" s="111"/>
      <c r="W36" s="110">
        <f t="shared" si="14"/>
        <v>0</v>
      </c>
      <c r="X36" s="110">
        <f t="shared" si="15"/>
        <v>0</v>
      </c>
      <c r="Y36" s="110">
        <f t="shared" si="16"/>
        <v>0</v>
      </c>
      <c r="Z36" s="110">
        <f t="shared" si="17"/>
        <v>0</v>
      </c>
      <c r="AA36" s="110">
        <f t="shared" si="18"/>
        <v>0</v>
      </c>
      <c r="AB36" s="112">
        <f t="shared" si="19"/>
        <v>0</v>
      </c>
      <c r="AC36" s="112">
        <f t="shared" si="20"/>
        <v>0</v>
      </c>
      <c r="AD36" s="112">
        <f t="shared" si="21"/>
        <v>0</v>
      </c>
      <c r="AE36" s="112">
        <f t="shared" si="22"/>
        <v>0</v>
      </c>
      <c r="AF36" s="112">
        <f t="shared" si="23"/>
        <v>0</v>
      </c>
      <c r="AG36" s="112">
        <f t="shared" si="24"/>
        <v>0</v>
      </c>
      <c r="AH36" s="112">
        <f t="shared" si="25"/>
        <v>0</v>
      </c>
      <c r="AI36" s="112">
        <f t="shared" si="26"/>
        <v>0</v>
      </c>
      <c r="AJ36" s="113">
        <f t="shared" si="27"/>
        <v>0</v>
      </c>
      <c r="AK36" s="56">
        <f t="shared" si="28"/>
        <v>0</v>
      </c>
      <c r="AL36" s="152">
        <f t="shared" si="29"/>
        <v>0</v>
      </c>
    </row>
    <row r="37" spans="1:38" ht="12.75" customHeight="1" x14ac:dyDescent="0.2">
      <c r="A37" s="100"/>
      <c r="B37" s="101"/>
      <c r="C37" s="102"/>
      <c r="D37" s="103"/>
      <c r="E37" s="103"/>
      <c r="F37" s="105"/>
      <c r="G37" s="106"/>
      <c r="H37" s="105"/>
      <c r="I37" s="106"/>
      <c r="J37" s="107">
        <f t="shared" si="11"/>
        <v>0</v>
      </c>
      <c r="K37" s="107" t="str">
        <f t="shared" si="12"/>
        <v/>
      </c>
      <c r="L37" s="108"/>
      <c r="M37" s="59"/>
      <c r="N37" s="111"/>
      <c r="O37" s="111"/>
      <c r="P37" s="110">
        <f t="shared" si="13"/>
        <v>0</v>
      </c>
      <c r="Q37" s="111"/>
      <c r="R37" s="109"/>
      <c r="S37" s="109"/>
      <c r="T37" s="109"/>
      <c r="U37" s="109"/>
      <c r="V37" s="111"/>
      <c r="W37" s="110">
        <f t="shared" si="14"/>
        <v>0</v>
      </c>
      <c r="X37" s="110">
        <f t="shared" si="15"/>
        <v>0</v>
      </c>
      <c r="Y37" s="110">
        <f t="shared" si="16"/>
        <v>0</v>
      </c>
      <c r="Z37" s="110">
        <f t="shared" si="17"/>
        <v>0</v>
      </c>
      <c r="AA37" s="110">
        <f t="shared" si="18"/>
        <v>0</v>
      </c>
      <c r="AB37" s="112">
        <f t="shared" si="19"/>
        <v>0</v>
      </c>
      <c r="AC37" s="112">
        <f t="shared" si="20"/>
        <v>0</v>
      </c>
      <c r="AD37" s="112">
        <f t="shared" si="21"/>
        <v>0</v>
      </c>
      <c r="AE37" s="112">
        <f t="shared" si="22"/>
        <v>0</v>
      </c>
      <c r="AF37" s="112">
        <f t="shared" si="23"/>
        <v>0</v>
      </c>
      <c r="AG37" s="112">
        <f t="shared" si="24"/>
        <v>0</v>
      </c>
      <c r="AH37" s="112">
        <f t="shared" si="25"/>
        <v>0</v>
      </c>
      <c r="AI37" s="112">
        <f t="shared" si="26"/>
        <v>0</v>
      </c>
      <c r="AJ37" s="113">
        <f t="shared" si="27"/>
        <v>0</v>
      </c>
      <c r="AK37" s="56">
        <f t="shared" si="28"/>
        <v>0</v>
      </c>
      <c r="AL37" s="152">
        <f t="shared" si="29"/>
        <v>0</v>
      </c>
    </row>
    <row r="38" spans="1:38" ht="12.75" customHeight="1" x14ac:dyDescent="0.2">
      <c r="A38" s="100"/>
      <c r="B38" s="101"/>
      <c r="C38" s="102"/>
      <c r="D38" s="103"/>
      <c r="E38" s="103"/>
      <c r="F38" s="105"/>
      <c r="G38" s="106"/>
      <c r="H38" s="105"/>
      <c r="I38" s="106"/>
      <c r="J38" s="107">
        <f t="shared" si="11"/>
        <v>0</v>
      </c>
      <c r="K38" s="107" t="str">
        <f t="shared" si="12"/>
        <v/>
      </c>
      <c r="L38" s="108"/>
      <c r="M38" s="59"/>
      <c r="N38" s="111"/>
      <c r="O38" s="111"/>
      <c r="P38" s="110">
        <f t="shared" si="13"/>
        <v>0</v>
      </c>
      <c r="Q38" s="111"/>
      <c r="R38" s="109"/>
      <c r="S38" s="109"/>
      <c r="T38" s="109"/>
      <c r="U38" s="109"/>
      <c r="V38" s="111"/>
      <c r="W38" s="110">
        <f t="shared" si="14"/>
        <v>0</v>
      </c>
      <c r="X38" s="110">
        <f t="shared" si="15"/>
        <v>0</v>
      </c>
      <c r="Y38" s="110">
        <f t="shared" si="16"/>
        <v>0</v>
      </c>
      <c r="Z38" s="110">
        <f t="shared" si="17"/>
        <v>0</v>
      </c>
      <c r="AA38" s="110">
        <f t="shared" si="18"/>
        <v>0</v>
      </c>
      <c r="AB38" s="112">
        <f t="shared" si="19"/>
        <v>0</v>
      </c>
      <c r="AC38" s="112">
        <f t="shared" si="20"/>
        <v>0</v>
      </c>
      <c r="AD38" s="112">
        <f t="shared" si="21"/>
        <v>0</v>
      </c>
      <c r="AE38" s="112">
        <f t="shared" si="22"/>
        <v>0</v>
      </c>
      <c r="AF38" s="112">
        <f t="shared" si="23"/>
        <v>0</v>
      </c>
      <c r="AG38" s="112">
        <f t="shared" si="24"/>
        <v>0</v>
      </c>
      <c r="AH38" s="112">
        <f t="shared" si="25"/>
        <v>0</v>
      </c>
      <c r="AI38" s="112">
        <f t="shared" si="26"/>
        <v>0</v>
      </c>
      <c r="AJ38" s="113">
        <f t="shared" si="27"/>
        <v>0</v>
      </c>
      <c r="AK38" s="56">
        <f t="shared" si="28"/>
        <v>0</v>
      </c>
      <c r="AL38" s="152">
        <f t="shared" si="29"/>
        <v>0</v>
      </c>
    </row>
    <row r="39" spans="1:38" ht="12.75" customHeight="1" x14ac:dyDescent="0.2">
      <c r="A39" s="100"/>
      <c r="B39" s="101"/>
      <c r="C39" s="102"/>
      <c r="D39" s="103"/>
      <c r="E39" s="103"/>
      <c r="F39" s="105"/>
      <c r="G39" s="106"/>
      <c r="H39" s="105"/>
      <c r="I39" s="106"/>
      <c r="J39" s="107">
        <f t="shared" si="11"/>
        <v>0</v>
      </c>
      <c r="K39" s="107" t="str">
        <f t="shared" si="12"/>
        <v/>
      </c>
      <c r="L39" s="108"/>
      <c r="M39" s="59"/>
      <c r="N39" s="111"/>
      <c r="O39" s="111"/>
      <c r="P39" s="110">
        <f t="shared" si="13"/>
        <v>0</v>
      </c>
      <c r="Q39" s="111"/>
      <c r="R39" s="109"/>
      <c r="S39" s="109"/>
      <c r="T39" s="109"/>
      <c r="U39" s="109"/>
      <c r="V39" s="111"/>
      <c r="W39" s="110">
        <f t="shared" si="14"/>
        <v>0</v>
      </c>
      <c r="X39" s="110">
        <f t="shared" si="15"/>
        <v>0</v>
      </c>
      <c r="Y39" s="110">
        <f t="shared" si="16"/>
        <v>0</v>
      </c>
      <c r="Z39" s="110">
        <f t="shared" si="17"/>
        <v>0</v>
      </c>
      <c r="AA39" s="110">
        <f t="shared" si="18"/>
        <v>0</v>
      </c>
      <c r="AB39" s="112">
        <f t="shared" si="19"/>
        <v>0</v>
      </c>
      <c r="AC39" s="112">
        <f t="shared" si="20"/>
        <v>0</v>
      </c>
      <c r="AD39" s="112">
        <f t="shared" si="21"/>
        <v>0</v>
      </c>
      <c r="AE39" s="112">
        <f t="shared" si="22"/>
        <v>0</v>
      </c>
      <c r="AF39" s="112">
        <f t="shared" si="23"/>
        <v>0</v>
      </c>
      <c r="AG39" s="112">
        <f t="shared" si="24"/>
        <v>0</v>
      </c>
      <c r="AH39" s="112">
        <f t="shared" si="25"/>
        <v>0</v>
      </c>
      <c r="AI39" s="112">
        <f t="shared" si="26"/>
        <v>0</v>
      </c>
      <c r="AJ39" s="113">
        <f t="shared" si="27"/>
        <v>0</v>
      </c>
      <c r="AK39" s="56">
        <f t="shared" si="28"/>
        <v>0</v>
      </c>
      <c r="AL39" s="152">
        <f t="shared" si="29"/>
        <v>0</v>
      </c>
    </row>
    <row r="40" spans="1:38" ht="12.75" customHeight="1" x14ac:dyDescent="0.2">
      <c r="A40" s="100"/>
      <c r="B40" s="101"/>
      <c r="C40" s="102"/>
      <c r="D40" s="103"/>
      <c r="E40" s="103"/>
      <c r="F40" s="105"/>
      <c r="G40" s="106"/>
      <c r="H40" s="105"/>
      <c r="I40" s="106"/>
      <c r="J40" s="107">
        <f t="shared" si="11"/>
        <v>0</v>
      </c>
      <c r="K40" s="107" t="str">
        <f t="shared" si="12"/>
        <v/>
      </c>
      <c r="L40" s="108"/>
      <c r="M40" s="59"/>
      <c r="N40" s="111"/>
      <c r="O40" s="111"/>
      <c r="P40" s="110">
        <f t="shared" si="13"/>
        <v>0</v>
      </c>
      <c r="Q40" s="111"/>
      <c r="R40" s="109"/>
      <c r="S40" s="109"/>
      <c r="T40" s="109"/>
      <c r="U40" s="109"/>
      <c r="V40" s="111"/>
      <c r="W40" s="110">
        <f t="shared" si="14"/>
        <v>0</v>
      </c>
      <c r="X40" s="110">
        <f t="shared" si="15"/>
        <v>0</v>
      </c>
      <c r="Y40" s="110">
        <f t="shared" si="16"/>
        <v>0</v>
      </c>
      <c r="Z40" s="110">
        <f t="shared" si="17"/>
        <v>0</v>
      </c>
      <c r="AA40" s="110">
        <f t="shared" si="18"/>
        <v>0</v>
      </c>
      <c r="AB40" s="112">
        <f t="shared" si="19"/>
        <v>0</v>
      </c>
      <c r="AC40" s="112">
        <f t="shared" si="20"/>
        <v>0</v>
      </c>
      <c r="AD40" s="112">
        <f t="shared" si="21"/>
        <v>0</v>
      </c>
      <c r="AE40" s="112">
        <f t="shared" si="22"/>
        <v>0</v>
      </c>
      <c r="AF40" s="112">
        <f t="shared" si="23"/>
        <v>0</v>
      </c>
      <c r="AG40" s="112">
        <f t="shared" si="24"/>
        <v>0</v>
      </c>
      <c r="AH40" s="112">
        <f t="shared" si="25"/>
        <v>0</v>
      </c>
      <c r="AI40" s="112">
        <f t="shared" si="26"/>
        <v>0</v>
      </c>
      <c r="AJ40" s="113">
        <f t="shared" si="27"/>
        <v>0</v>
      </c>
      <c r="AK40" s="56">
        <f t="shared" si="28"/>
        <v>0</v>
      </c>
      <c r="AL40" s="152">
        <f t="shared" si="29"/>
        <v>0</v>
      </c>
    </row>
    <row r="41" spans="1:38" ht="12.75" customHeight="1" x14ac:dyDescent="0.2">
      <c r="A41" s="100"/>
      <c r="B41" s="101"/>
      <c r="C41" s="102"/>
      <c r="D41" s="103"/>
      <c r="E41" s="103"/>
      <c r="F41" s="105"/>
      <c r="G41" s="106"/>
      <c r="H41" s="105"/>
      <c r="I41" s="106"/>
      <c r="J41" s="107">
        <f t="shared" si="11"/>
        <v>0</v>
      </c>
      <c r="K41" s="107" t="str">
        <f t="shared" si="12"/>
        <v/>
      </c>
      <c r="L41" s="108"/>
      <c r="M41" s="59"/>
      <c r="N41" s="111"/>
      <c r="O41" s="111"/>
      <c r="P41" s="110">
        <f t="shared" si="13"/>
        <v>0</v>
      </c>
      <c r="Q41" s="111"/>
      <c r="R41" s="109"/>
      <c r="S41" s="109"/>
      <c r="T41" s="109"/>
      <c r="U41" s="109"/>
      <c r="V41" s="111"/>
      <c r="W41" s="110">
        <f t="shared" si="14"/>
        <v>0</v>
      </c>
      <c r="X41" s="110">
        <f t="shared" si="15"/>
        <v>0</v>
      </c>
      <c r="Y41" s="110">
        <f t="shared" si="16"/>
        <v>0</v>
      </c>
      <c r="Z41" s="110">
        <f t="shared" si="17"/>
        <v>0</v>
      </c>
      <c r="AA41" s="110">
        <f t="shared" si="18"/>
        <v>0</v>
      </c>
      <c r="AB41" s="112">
        <f t="shared" si="19"/>
        <v>0</v>
      </c>
      <c r="AC41" s="112">
        <f t="shared" si="20"/>
        <v>0</v>
      </c>
      <c r="AD41" s="112">
        <f t="shared" si="21"/>
        <v>0</v>
      </c>
      <c r="AE41" s="112">
        <f t="shared" si="22"/>
        <v>0</v>
      </c>
      <c r="AF41" s="112">
        <f t="shared" si="23"/>
        <v>0</v>
      </c>
      <c r="AG41" s="112">
        <f t="shared" si="24"/>
        <v>0</v>
      </c>
      <c r="AH41" s="112">
        <f t="shared" si="25"/>
        <v>0</v>
      </c>
      <c r="AI41" s="112">
        <f t="shared" si="26"/>
        <v>0</v>
      </c>
      <c r="AJ41" s="113">
        <f t="shared" si="27"/>
        <v>0</v>
      </c>
      <c r="AK41" s="56">
        <f t="shared" si="28"/>
        <v>0</v>
      </c>
      <c r="AL41" s="152">
        <f t="shared" si="29"/>
        <v>0</v>
      </c>
    </row>
    <row r="42" spans="1:38" ht="12.75" customHeight="1" x14ac:dyDescent="0.2">
      <c r="A42" s="100"/>
      <c r="B42" s="101"/>
      <c r="C42" s="102"/>
      <c r="D42" s="103"/>
      <c r="E42" s="103"/>
      <c r="F42" s="105"/>
      <c r="G42" s="106"/>
      <c r="H42" s="105"/>
      <c r="I42" s="106"/>
      <c r="J42" s="107">
        <f t="shared" si="11"/>
        <v>0</v>
      </c>
      <c r="K42" s="107" t="str">
        <f t="shared" si="12"/>
        <v/>
      </c>
      <c r="L42" s="108"/>
      <c r="M42" s="59"/>
      <c r="N42" s="111"/>
      <c r="O42" s="111"/>
      <c r="P42" s="110">
        <f t="shared" si="13"/>
        <v>0</v>
      </c>
      <c r="Q42" s="111"/>
      <c r="R42" s="109"/>
      <c r="S42" s="109"/>
      <c r="T42" s="109"/>
      <c r="U42" s="109"/>
      <c r="V42" s="111"/>
      <c r="W42" s="110">
        <f t="shared" si="14"/>
        <v>0</v>
      </c>
      <c r="X42" s="110">
        <f t="shared" si="15"/>
        <v>0</v>
      </c>
      <c r="Y42" s="110">
        <f t="shared" si="16"/>
        <v>0</v>
      </c>
      <c r="Z42" s="110">
        <f t="shared" si="17"/>
        <v>0</v>
      </c>
      <c r="AA42" s="110">
        <f t="shared" si="18"/>
        <v>0</v>
      </c>
      <c r="AB42" s="112">
        <f t="shared" si="19"/>
        <v>0</v>
      </c>
      <c r="AC42" s="112">
        <f t="shared" si="20"/>
        <v>0</v>
      </c>
      <c r="AD42" s="112">
        <f t="shared" si="21"/>
        <v>0</v>
      </c>
      <c r="AE42" s="112">
        <f t="shared" si="22"/>
        <v>0</v>
      </c>
      <c r="AF42" s="112">
        <f t="shared" si="23"/>
        <v>0</v>
      </c>
      <c r="AG42" s="112">
        <f t="shared" si="24"/>
        <v>0</v>
      </c>
      <c r="AH42" s="112">
        <f t="shared" si="25"/>
        <v>0</v>
      </c>
      <c r="AI42" s="112">
        <f t="shared" si="26"/>
        <v>0</v>
      </c>
      <c r="AJ42" s="113">
        <f t="shared" si="27"/>
        <v>0</v>
      </c>
      <c r="AK42" s="56">
        <f t="shared" si="28"/>
        <v>0</v>
      </c>
      <c r="AL42" s="152">
        <f t="shared" si="29"/>
        <v>0</v>
      </c>
    </row>
    <row r="43" spans="1:38" ht="12.75" customHeight="1" x14ac:dyDescent="0.2">
      <c r="A43" s="100"/>
      <c r="B43" s="101"/>
      <c r="C43" s="102"/>
      <c r="D43" s="103"/>
      <c r="E43" s="103"/>
      <c r="F43" s="105"/>
      <c r="G43" s="106"/>
      <c r="H43" s="105"/>
      <c r="I43" s="106"/>
      <c r="J43" s="107">
        <f t="shared" si="11"/>
        <v>0</v>
      </c>
      <c r="K43" s="107" t="str">
        <f t="shared" si="12"/>
        <v/>
      </c>
      <c r="L43" s="108"/>
      <c r="M43" s="59"/>
      <c r="N43" s="111"/>
      <c r="O43" s="111"/>
      <c r="P43" s="110">
        <f t="shared" si="13"/>
        <v>0</v>
      </c>
      <c r="Q43" s="111"/>
      <c r="R43" s="109"/>
      <c r="S43" s="109"/>
      <c r="T43" s="109"/>
      <c r="U43" s="109"/>
      <c r="V43" s="111"/>
      <c r="W43" s="110">
        <f t="shared" si="14"/>
        <v>0</v>
      </c>
      <c r="X43" s="110">
        <f t="shared" si="15"/>
        <v>0</v>
      </c>
      <c r="Y43" s="110">
        <f t="shared" si="16"/>
        <v>0</v>
      </c>
      <c r="Z43" s="110">
        <f t="shared" si="17"/>
        <v>0</v>
      </c>
      <c r="AA43" s="110">
        <f t="shared" si="18"/>
        <v>0</v>
      </c>
      <c r="AB43" s="112">
        <f t="shared" si="19"/>
        <v>0</v>
      </c>
      <c r="AC43" s="112">
        <f t="shared" si="20"/>
        <v>0</v>
      </c>
      <c r="AD43" s="112">
        <f t="shared" si="21"/>
        <v>0</v>
      </c>
      <c r="AE43" s="112">
        <f t="shared" si="22"/>
        <v>0</v>
      </c>
      <c r="AF43" s="112">
        <f t="shared" si="23"/>
        <v>0</v>
      </c>
      <c r="AG43" s="112">
        <f t="shared" si="24"/>
        <v>0</v>
      </c>
      <c r="AH43" s="112">
        <f t="shared" si="25"/>
        <v>0</v>
      </c>
      <c r="AI43" s="112">
        <f t="shared" si="26"/>
        <v>0</v>
      </c>
      <c r="AJ43" s="113">
        <f t="shared" si="27"/>
        <v>0</v>
      </c>
      <c r="AK43" s="56">
        <f t="shared" si="28"/>
        <v>0</v>
      </c>
      <c r="AL43" s="152">
        <f t="shared" si="29"/>
        <v>0</v>
      </c>
    </row>
    <row r="44" spans="1:38" ht="12.75" hidden="1" customHeight="1" x14ac:dyDescent="0.2">
      <c r="A44" s="114"/>
      <c r="B44" s="115"/>
      <c r="C44" s="116"/>
      <c r="D44" s="117"/>
      <c r="E44" s="117"/>
      <c r="F44" s="118"/>
      <c r="G44" s="123"/>
      <c r="H44" s="118"/>
      <c r="I44" s="123"/>
      <c r="J44" s="107">
        <f t="shared" ref="J44" si="30">IF(F44&gt;0,+IF(I44&gt;0,I44,H44)-IF(G44&gt;0,G44,F44)+1,0)</f>
        <v>0</v>
      </c>
      <c r="K44" s="107" t="str">
        <f t="shared" ref="K44" si="31">IF(C44&lt;=0,"",IF(C44=C43,"",1))</f>
        <v/>
      </c>
      <c r="L44" s="120"/>
      <c r="M44" s="121"/>
      <c r="N44" s="122"/>
      <c r="O44" s="122"/>
      <c r="P44" s="110">
        <f t="shared" ref="P44" si="32">SUM(M44:O44)</f>
        <v>0</v>
      </c>
      <c r="Q44" s="122"/>
      <c r="R44" s="121"/>
      <c r="S44" s="121"/>
      <c r="T44" s="121"/>
      <c r="U44" s="121"/>
      <c r="V44" s="122"/>
      <c r="W44" s="110">
        <f t="shared" ref="W44" si="33">SUM(Q44:V44)</f>
        <v>0</v>
      </c>
      <c r="X44" s="110">
        <f t="shared" ref="X44" si="34">+P44+W44</f>
        <v>0</v>
      </c>
      <c r="Y44" s="110">
        <f t="shared" ref="Y44" si="35">M44*J44</f>
        <v>0</v>
      </c>
      <c r="Z44" s="110">
        <f t="shared" ref="Z44" si="36">J44*N44</f>
        <v>0</v>
      </c>
      <c r="AA44" s="110">
        <f t="shared" ref="AA44" si="37">O44*J44</f>
        <v>0</v>
      </c>
      <c r="AB44" s="112">
        <f t="shared" ref="AB44" si="38">$J44*P44</f>
        <v>0</v>
      </c>
      <c r="AC44" s="112">
        <f t="shared" ref="AC44" si="39">$J44*Q44</f>
        <v>0</v>
      </c>
      <c r="AD44" s="112">
        <f t="shared" ref="AD44" si="40">$J44*R44</f>
        <v>0</v>
      </c>
      <c r="AE44" s="112">
        <f t="shared" ref="AE44" si="41">$J44*S44</f>
        <v>0</v>
      </c>
      <c r="AF44" s="112">
        <f t="shared" ref="AF44" si="42">$J44*T44</f>
        <v>0</v>
      </c>
      <c r="AG44" s="112">
        <f t="shared" ref="AG44" si="43">$J44*U44</f>
        <v>0</v>
      </c>
      <c r="AH44" s="112">
        <f t="shared" ref="AH44" si="44">$J44*V44</f>
        <v>0</v>
      </c>
      <c r="AI44" s="112">
        <f t="shared" ref="AI44" si="45">$J44*W44</f>
        <v>0</v>
      </c>
      <c r="AJ44" s="113">
        <f t="shared" ref="AJ44" si="46">AB44+AI44</f>
        <v>0</v>
      </c>
      <c r="AK44" s="56">
        <f t="shared" ref="AK44" si="47">IF(A45=A44,0,SUMIF($A$4:$A$4806,$A44,AB$4:AB$4806))+IF(A45=A44,0,SUMIF($A$4:$A$4806,$A44,AI$4:AI$4806))</f>
        <v>0</v>
      </c>
      <c r="AL44" s="152">
        <f t="shared" ref="AL44" si="48">IF(A45=A44,0,SUMIF($A$4:$A$4806,$A44,J$4:J$4806))+IF(A45=A44,0,SUMIF($A$4:$A$4806,$A44))</f>
        <v>0</v>
      </c>
    </row>
    <row r="45" spans="1:38" ht="12.75" customHeight="1" thickBot="1" x14ac:dyDescent="0.25">
      <c r="A45" s="54" t="s">
        <v>67</v>
      </c>
      <c r="B45" s="94"/>
      <c r="C45" s="14"/>
      <c r="D45" s="9"/>
      <c r="E45" s="9"/>
      <c r="F45" s="10"/>
      <c r="G45" s="10"/>
      <c r="H45" s="10"/>
      <c r="I45" s="10"/>
      <c r="J45" s="11">
        <f>SUBTOTAL(9,J4:J44)</f>
        <v>5868</v>
      </c>
      <c r="K45" s="70">
        <f>SUBTOTAL(9,K4:K44)</f>
        <v>22</v>
      </c>
      <c r="L45" s="58"/>
      <c r="M45" s="12"/>
      <c r="N45" s="71"/>
      <c r="O45" s="71"/>
      <c r="P45" s="71">
        <f>SUBTOTAL(9,P4:P44)</f>
        <v>6800.9300000000012</v>
      </c>
      <c r="Q45" s="71"/>
      <c r="R45" s="71"/>
      <c r="S45" s="71"/>
      <c r="T45" s="71"/>
      <c r="U45" s="71"/>
      <c r="V45" s="71"/>
      <c r="W45" s="71">
        <f t="shared" ref="W45:AL45" si="49">SUBTOTAL(9,W4:W44)</f>
        <v>1577.2299999999998</v>
      </c>
      <c r="X45" s="71">
        <f t="shared" si="49"/>
        <v>8378.159999999998</v>
      </c>
      <c r="Y45" s="71">
        <f t="shared" si="49"/>
        <v>1290135.6100000001</v>
      </c>
      <c r="Z45" s="71">
        <f>SUBTOTAL(9,Z4:Z44)</f>
        <v>11016.829999999998</v>
      </c>
      <c r="AA45" s="71">
        <f t="shared" si="49"/>
        <v>24381.02</v>
      </c>
      <c r="AB45" s="71">
        <f t="shared" si="49"/>
        <v>1325533.4599999997</v>
      </c>
      <c r="AC45" s="71">
        <f t="shared" si="49"/>
        <v>254136.72999999998</v>
      </c>
      <c r="AD45" s="71">
        <f t="shared" si="49"/>
        <v>0</v>
      </c>
      <c r="AE45" s="71">
        <f t="shared" si="49"/>
        <v>6111.6900000000014</v>
      </c>
      <c r="AF45" s="71">
        <f t="shared" si="49"/>
        <v>14612.5</v>
      </c>
      <c r="AG45" s="71">
        <f t="shared" si="49"/>
        <v>11102.199999999999</v>
      </c>
      <c r="AH45" s="71">
        <f t="shared" si="49"/>
        <v>21183.71</v>
      </c>
      <c r="AI45" s="71">
        <f t="shared" si="49"/>
        <v>307146.83000000013</v>
      </c>
      <c r="AJ45" s="71">
        <f t="shared" si="49"/>
        <v>1632680.29</v>
      </c>
      <c r="AK45" s="97">
        <f t="shared" si="49"/>
        <v>1632680.29</v>
      </c>
      <c r="AL45" s="153">
        <f t="shared" si="49"/>
        <v>5868</v>
      </c>
    </row>
    <row r="46" spans="1:38" ht="12.75" customHeight="1" thickTop="1" thickBot="1" x14ac:dyDescent="0.25">
      <c r="A46" s="124">
        <v>1</v>
      </c>
      <c r="B46" s="125"/>
      <c r="C46" s="126"/>
      <c r="D46" s="127"/>
      <c r="E46" s="127" t="s">
        <v>275</v>
      </c>
      <c r="F46" s="128"/>
      <c r="G46" s="128"/>
      <c r="H46" s="128"/>
      <c r="I46" s="128"/>
      <c r="J46" s="129">
        <f>SUMIF($E$4:$E$43,$E$46,J4:J43)</f>
        <v>3788</v>
      </c>
      <c r="K46" s="129">
        <f>SUMIF($E$4:$E$43,$E$46,K4:K43)</f>
        <v>16</v>
      </c>
      <c r="L46" s="130"/>
      <c r="M46" s="131"/>
      <c r="N46" s="132"/>
      <c r="O46" s="132"/>
      <c r="P46" s="132">
        <f>SUMIF($E$4:$E$43,$E$46,P4:P43)</f>
        <v>5151.3499999999995</v>
      </c>
      <c r="Q46" s="132"/>
      <c r="R46" s="132"/>
      <c r="S46" s="132"/>
      <c r="T46" s="132"/>
      <c r="U46" s="132"/>
      <c r="V46" s="132"/>
      <c r="W46" s="132">
        <f t="shared" ref="W46:AL46" si="50">SUMIF($E$4:$E$43,$E$46,W4:W43)</f>
        <v>1150.3600000000001</v>
      </c>
      <c r="X46" s="132">
        <f t="shared" si="50"/>
        <v>6301.7099999999991</v>
      </c>
      <c r="Y46" s="132">
        <f t="shared" si="50"/>
        <v>781703.71000000008</v>
      </c>
      <c r="Z46" s="132">
        <f>SUMIF($E$4:$E$43,$E$46,Z4:Z43)</f>
        <v>9614.0799999999981</v>
      </c>
      <c r="AA46" s="132">
        <f t="shared" si="50"/>
        <v>14930.43</v>
      </c>
      <c r="AB46" s="132">
        <f t="shared" si="50"/>
        <v>806248.22000000009</v>
      </c>
      <c r="AC46" s="132">
        <f t="shared" si="50"/>
        <v>135580.62000000002</v>
      </c>
      <c r="AD46" s="132">
        <f t="shared" si="50"/>
        <v>0</v>
      </c>
      <c r="AE46" s="132">
        <f t="shared" si="50"/>
        <v>3741.01</v>
      </c>
      <c r="AF46" s="132">
        <f t="shared" si="50"/>
        <v>9412.5</v>
      </c>
      <c r="AG46" s="132">
        <f t="shared" si="50"/>
        <v>11102.199999999999</v>
      </c>
      <c r="AH46" s="132">
        <f t="shared" si="50"/>
        <v>19818.71</v>
      </c>
      <c r="AI46" s="132">
        <f t="shared" si="50"/>
        <v>179655.03999999998</v>
      </c>
      <c r="AJ46" s="132">
        <f t="shared" si="50"/>
        <v>985903.26</v>
      </c>
      <c r="AK46" s="133">
        <f t="shared" si="50"/>
        <v>985903.26000000013</v>
      </c>
      <c r="AL46" s="154">
        <f t="shared" si="50"/>
        <v>3788</v>
      </c>
    </row>
    <row r="47" spans="1:38" ht="12.75" customHeight="1" thickBot="1" x14ac:dyDescent="0.25">
      <c r="A47" s="72">
        <v>2</v>
      </c>
      <c r="B47" s="95"/>
      <c r="C47" s="73"/>
      <c r="D47" s="74"/>
      <c r="E47" s="74" t="s">
        <v>276</v>
      </c>
      <c r="F47" s="75"/>
      <c r="G47" s="75"/>
      <c r="H47" s="75"/>
      <c r="I47" s="75"/>
      <c r="J47" s="76">
        <f>SUMIF($E$4:$E$43,$E$47,J4:J44)</f>
        <v>1059</v>
      </c>
      <c r="K47" s="76">
        <f>SUMIF($E$4:$E$43,$E$47,K4:K44)</f>
        <v>3</v>
      </c>
      <c r="L47" s="77"/>
      <c r="M47" s="78"/>
      <c r="N47" s="79"/>
      <c r="O47" s="79"/>
      <c r="P47" s="79">
        <f>SUMIF($E$4:$E$43,$E$47,P4:P44)</f>
        <v>827.6</v>
      </c>
      <c r="Q47" s="79"/>
      <c r="R47" s="79"/>
      <c r="S47" s="79"/>
      <c r="T47" s="79"/>
      <c r="U47" s="79"/>
      <c r="V47" s="79"/>
      <c r="W47" s="79">
        <f t="shared" ref="W47:AL47" si="51">SUMIF($E$4:$E$43,$E$47,W4:W44)</f>
        <v>240.54000000000002</v>
      </c>
      <c r="X47" s="79">
        <f t="shared" si="51"/>
        <v>1068.1399999999999</v>
      </c>
      <c r="Y47" s="79">
        <f t="shared" si="51"/>
        <v>230427.63999999998</v>
      </c>
      <c r="Z47" s="79">
        <f>SUMIF($E$4:$E$43,$E$47,Z4:Z44)</f>
        <v>1402.75</v>
      </c>
      <c r="AA47" s="79">
        <f t="shared" si="51"/>
        <v>4283.4299999999994</v>
      </c>
      <c r="AB47" s="79">
        <f t="shared" si="51"/>
        <v>236113.82</v>
      </c>
      <c r="AC47" s="79">
        <f t="shared" si="51"/>
        <v>59758.680000000008</v>
      </c>
      <c r="AD47" s="79">
        <f t="shared" si="51"/>
        <v>0</v>
      </c>
      <c r="AE47" s="79">
        <f t="shared" si="51"/>
        <v>1075.2400000000002</v>
      </c>
      <c r="AF47" s="79">
        <f t="shared" si="51"/>
        <v>2647.5</v>
      </c>
      <c r="AG47" s="79">
        <f t="shared" si="51"/>
        <v>0</v>
      </c>
      <c r="AH47" s="79">
        <f t="shared" si="51"/>
        <v>452.5</v>
      </c>
      <c r="AI47" s="79">
        <f t="shared" si="51"/>
        <v>63933.919999999998</v>
      </c>
      <c r="AJ47" s="79">
        <f t="shared" si="51"/>
        <v>300047.74</v>
      </c>
      <c r="AK47" s="98">
        <f t="shared" si="51"/>
        <v>300047.74</v>
      </c>
      <c r="AL47" s="155">
        <f t="shared" si="51"/>
        <v>1059</v>
      </c>
    </row>
    <row r="48" spans="1:38" ht="12.75" customHeight="1" thickBot="1" x14ac:dyDescent="0.25">
      <c r="A48" s="80">
        <v>3</v>
      </c>
      <c r="B48" s="81"/>
      <c r="C48" s="82"/>
      <c r="D48" s="83"/>
      <c r="E48" s="83" t="s">
        <v>277</v>
      </c>
      <c r="F48" s="84"/>
      <c r="G48" s="84"/>
      <c r="H48" s="84"/>
      <c r="I48" s="84"/>
      <c r="J48" s="85">
        <f>SUMIF($E$4:$E$43,$E$48,J4:J43)</f>
        <v>1021</v>
      </c>
      <c r="K48" s="85">
        <f>SUMIF($E$4:$E$43,$E$48,K4:K43)</f>
        <v>3</v>
      </c>
      <c r="L48" s="86"/>
      <c r="M48" s="87"/>
      <c r="N48" s="88"/>
      <c r="O48" s="88"/>
      <c r="P48" s="88">
        <f>SUMIF($E$4:$E$43,$E$48,P4:P43)</f>
        <v>821.98</v>
      </c>
      <c r="Q48" s="88"/>
      <c r="R48" s="88"/>
      <c r="S48" s="88"/>
      <c r="T48" s="88"/>
      <c r="U48" s="88"/>
      <c r="V48" s="88"/>
      <c r="W48" s="88">
        <f t="shared" ref="W48:AL48" si="52">SUMIF($E$4:$E$43,$E$48,W4:W43)</f>
        <v>186.32999999999998</v>
      </c>
      <c r="X48" s="88">
        <f t="shared" si="52"/>
        <v>1008.31</v>
      </c>
      <c r="Y48" s="88">
        <f t="shared" si="52"/>
        <v>278004.26</v>
      </c>
      <c r="Z48" s="88">
        <f>SUMIF($E$4:$E$43,$E$48,Z4:Z43)</f>
        <v>0</v>
      </c>
      <c r="AA48" s="88">
        <f t="shared" si="52"/>
        <v>5167.16</v>
      </c>
      <c r="AB48" s="88">
        <f t="shared" si="52"/>
        <v>283171.42</v>
      </c>
      <c r="AC48" s="88">
        <f t="shared" si="52"/>
        <v>58797.43</v>
      </c>
      <c r="AD48" s="88">
        <f t="shared" si="52"/>
        <v>0</v>
      </c>
      <c r="AE48" s="88">
        <f t="shared" si="52"/>
        <v>1295.44</v>
      </c>
      <c r="AF48" s="88">
        <f t="shared" si="52"/>
        <v>2552.5</v>
      </c>
      <c r="AG48" s="88">
        <f t="shared" si="52"/>
        <v>0</v>
      </c>
      <c r="AH48" s="88">
        <f t="shared" si="52"/>
        <v>912.5</v>
      </c>
      <c r="AI48" s="88">
        <f t="shared" si="52"/>
        <v>63557.87</v>
      </c>
      <c r="AJ48" s="88">
        <f t="shared" si="52"/>
        <v>346729.29</v>
      </c>
      <c r="AK48" s="99">
        <f t="shared" si="52"/>
        <v>346729.29</v>
      </c>
      <c r="AL48" s="156">
        <f t="shared" si="52"/>
        <v>1021</v>
      </c>
    </row>
    <row r="49" spans="1:38" ht="13.5" thickTop="1" x14ac:dyDescent="0.2">
      <c r="A49" s="13" t="s">
        <v>278</v>
      </c>
      <c r="B49" s="13"/>
      <c r="C49" s="13"/>
      <c r="D49" s="13"/>
      <c r="E49" s="13"/>
      <c r="F49" s="13"/>
      <c r="G49" s="13"/>
      <c r="H49" s="13"/>
      <c r="I49" s="13"/>
      <c r="J49" s="89"/>
      <c r="K49" s="13"/>
      <c r="L49" s="13"/>
      <c r="M49" s="13"/>
      <c r="N49" s="90"/>
      <c r="O49" s="13"/>
      <c r="P49" s="91"/>
      <c r="Q49" s="13"/>
      <c r="R49" s="13"/>
      <c r="S49" s="13"/>
      <c r="T49" s="13"/>
      <c r="U49" s="13"/>
      <c r="V49" s="13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157"/>
    </row>
    <row r="50" spans="1:38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55"/>
      <c r="AC50" s="13"/>
      <c r="AD50" s="13"/>
      <c r="AE50" s="13"/>
      <c r="AF50" s="13"/>
      <c r="AG50" s="13"/>
      <c r="AH50" s="13"/>
      <c r="AI50" s="13"/>
      <c r="AJ50" s="159"/>
      <c r="AK50" s="13"/>
    </row>
    <row r="51" spans="1:38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59"/>
      <c r="AK51" s="13"/>
    </row>
    <row r="52" spans="1:38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</row>
    <row r="53" spans="1:38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8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8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8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8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</row>
    <row r="58" spans="1:38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</row>
    <row r="59" spans="1:38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</row>
    <row r="60" spans="1:38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</row>
    <row r="61" spans="1:38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spans="1:38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spans="1:38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</row>
    <row r="64" spans="1:38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</row>
    <row r="65" spans="1:37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</row>
    <row r="66" spans="1:37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</row>
    <row r="67" spans="1:37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37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</row>
    <row r="71" spans="1:37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1:37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37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37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1:37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1:37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37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1:37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</row>
    <row r="87" spans="1:37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7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:37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37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37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:37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</row>
    <row r="93" spans="1:37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</row>
    <row r="94" spans="1:37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</row>
    <row r="95" spans="1:37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  <row r="97" spans="1:37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</row>
    <row r="98" spans="1:37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</row>
    <row r="99" spans="1:37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</row>
    <row r="100" spans="1:37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</row>
    <row r="101" spans="1:37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1:37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</row>
    <row r="103" spans="1:37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</row>
    <row r="104" spans="1:37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1:37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</row>
    <row r="106" spans="1:37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</row>
    <row r="107" spans="1:37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</row>
    <row r="108" spans="1:37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</row>
    <row r="109" spans="1:37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</row>
    <row r="110" spans="1:37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</row>
    <row r="111" spans="1:37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</row>
    <row r="112" spans="1:37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</row>
    <row r="113" spans="1:37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</row>
    <row r="114" spans="1:37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</row>
    <row r="115" spans="1:37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</row>
    <row r="116" spans="1:37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</row>
    <row r="117" spans="1:37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</row>
    <row r="118" spans="1:37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</row>
    <row r="119" spans="1:37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</row>
    <row r="120" spans="1:37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</row>
    <row r="121" spans="1:37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</row>
    <row r="122" spans="1:37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</row>
    <row r="123" spans="1:37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</row>
    <row r="124" spans="1:37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</row>
    <row r="125" spans="1:37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</row>
    <row r="126" spans="1:37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</row>
    <row r="127" spans="1:37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</row>
    <row r="128" spans="1:37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</row>
    <row r="129" spans="1:37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</row>
    <row r="130" spans="1:37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</row>
    <row r="131" spans="1:37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</row>
    <row r="132" spans="1:37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</row>
    <row r="133" spans="1:37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</row>
    <row r="134" spans="1:37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</row>
    <row r="135" spans="1:37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</row>
    <row r="136" spans="1:37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</row>
    <row r="137" spans="1:37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</row>
    <row r="138" spans="1:37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</row>
    <row r="139" spans="1:37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</row>
    <row r="140" spans="1:37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</row>
    <row r="141" spans="1:37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</row>
    <row r="142" spans="1:37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</row>
    <row r="143" spans="1:37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</row>
    <row r="144" spans="1:37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</row>
    <row r="145" spans="1:37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</row>
    <row r="146" spans="1:37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</row>
    <row r="147" spans="1:37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</row>
    <row r="148" spans="1:37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</row>
    <row r="149" spans="1:37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</row>
    <row r="150" spans="1:37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</row>
    <row r="151" spans="1:37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</row>
  </sheetData>
  <sheetProtection algorithmName="SHA-512" hashValue="Ocd7p+fqOhqZ8L+byAQ+Y+05w2mM1WwmYPR5WR9vego0HZuYowEpJc1qZ3B8cKfPt6roKVbjeIUVW81NMUNCew==" saltValue="fUa2hP5yP7oNBEc6LVaSqw==" spinCount="100000" sheet="1" objects="1" scenarios="1"/>
  <mergeCells count="9">
    <mergeCell ref="A2:C2"/>
    <mergeCell ref="D2:E2"/>
    <mergeCell ref="F2:I2"/>
    <mergeCell ref="L2:X2"/>
    <mergeCell ref="A1:C1"/>
    <mergeCell ref="D1:E1"/>
    <mergeCell ref="F1:G1"/>
    <mergeCell ref="H1:K1"/>
    <mergeCell ref="L1:AL1"/>
  </mergeCells>
  <conditionalFormatting sqref="A35:A43">
    <cfRule type="expression" dxfId="17" priority="23" stopIfTrue="1">
      <formula>MOD(ROW(),2)=1</formula>
    </cfRule>
  </conditionalFormatting>
  <conditionalFormatting sqref="A19:C21">
    <cfRule type="expression" dxfId="16" priority="57" stopIfTrue="1">
      <formula>MOD(ROW(),2)=1</formula>
    </cfRule>
  </conditionalFormatting>
  <conditionalFormatting sqref="A36:C39 F36:I39 M36:M43 S36:V43 Q36:Q44">
    <cfRule type="expression" dxfId="15" priority="27" stopIfTrue="1">
      <formula>MOD(ROW(),2)=1</formula>
    </cfRule>
  </conditionalFormatting>
  <conditionalFormatting sqref="A4:I14 L5:M14 Q5:V14 O5:O48">
    <cfRule type="expression" dxfId="14" priority="6" stopIfTrue="1">
      <formula>MOD(ROW(),2)=1</formula>
    </cfRule>
  </conditionalFormatting>
  <conditionalFormatting sqref="A30:I35 L35:M35 Q35:V35">
    <cfRule type="expression" dxfId="13" priority="35" stopIfTrue="1">
      <formula>MOD(ROW(),2)=1</formula>
    </cfRule>
  </conditionalFormatting>
  <conditionalFormatting sqref="B40:B43">
    <cfRule type="expression" dxfId="12" priority="22" stopIfTrue="1">
      <formula>MOD(ROW(),2)=1</formula>
    </cfRule>
  </conditionalFormatting>
  <conditionalFormatting sqref="C35:I43">
    <cfRule type="expression" dxfId="11" priority="19" stopIfTrue="1">
      <formula>MOD(ROW(),2)=1</formula>
    </cfRule>
  </conditionalFormatting>
  <conditionalFormatting sqref="D45:N48">
    <cfRule type="expression" dxfId="10" priority="38" stopIfTrue="1">
      <formula>MOD(ROW(),2)=1</formula>
    </cfRule>
  </conditionalFormatting>
  <conditionalFormatting sqref="F19:I26">
    <cfRule type="expression" dxfId="9" priority="48" stopIfTrue="1">
      <formula>MOD(ROW(),2)=1</formula>
    </cfRule>
  </conditionalFormatting>
  <conditionalFormatting sqref="G30:I31">
    <cfRule type="expression" dxfId="8" priority="58" stopIfTrue="1">
      <formula>MOD(ROW(),2)=1</formula>
    </cfRule>
  </conditionalFormatting>
  <conditionalFormatting sqref="H40 H43">
    <cfRule type="expression" dxfId="7" priority="21" stopIfTrue="1">
      <formula>MOD(ROW(),2)=1</formula>
    </cfRule>
  </conditionalFormatting>
  <conditionalFormatting sqref="J4:M4 O4:AL4 J5:K44 P5:P44 W5:AL44 B15:B18 C15:I21 A15:A31 M15:M34 Q15:Q34 S15:V34 B22:I29 D44:I44 L44:M44 S44:U45 A44:C48 P45:R45 V45:Y45 P46:Y48">
    <cfRule type="expression" dxfId="6" priority="69" stopIfTrue="1">
      <formula>MOD(ROW(),2)=1</formula>
    </cfRule>
  </conditionalFormatting>
  <conditionalFormatting sqref="L15:L43">
    <cfRule type="expression" dxfId="5" priority="16" stopIfTrue="1">
      <formula>MOD(ROW(),2)=1</formula>
    </cfRule>
  </conditionalFormatting>
  <conditionalFormatting sqref="N4:N44">
    <cfRule type="expression" dxfId="4" priority="1" stopIfTrue="1">
      <formula>MOD(ROW(),2)=1</formula>
    </cfRule>
  </conditionalFormatting>
  <conditionalFormatting sqref="R15:R44">
    <cfRule type="expression" dxfId="3" priority="10" stopIfTrue="1">
      <formula>MOD(ROW(),2)=1</formula>
    </cfRule>
  </conditionalFormatting>
  <conditionalFormatting sqref="V44">
    <cfRule type="expression" dxfId="2" priority="67" stopIfTrue="1">
      <formula>MOD(ROW(),2)=1</formula>
    </cfRule>
  </conditionalFormatting>
  <conditionalFormatting sqref="Z45:AL48">
    <cfRule type="expression" dxfId="1" priority="39" stopIfTrue="1">
      <formula>MOD(ROW(),2)=1</formula>
    </cfRule>
  </conditionalFormatting>
  <printOptions horizontalCentered="1"/>
  <pageMargins left="0.05" right="0.05" top="0.5" bottom="0.5" header="0.3" footer="0.3"/>
  <pageSetup paperSize="5" scale="50" orientation="landscape" r:id="rId1"/>
  <headerFooter alignWithMargins="0">
    <oddHeader>&amp;L&amp;D&amp;C&amp;F&amp;RPage &amp;P of &amp;N</oddHeader>
  </headerFooter>
  <ignoredErrors>
    <ignoredError sqref="P4 P44 P5:P34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List!$E$2:$E$5</xm:f>
          </x14:formula1>
          <xm:sqref>E4:E44</xm:sqref>
        </x14:dataValidation>
        <x14:dataValidation type="list" allowBlank="1" showInputMessage="1" showErrorMessage="1" xr:uid="{00000000-0002-0000-0000-000000000000}">
          <x14:formula1>
            <xm:f>List!$G$2:$G$14</xm:f>
          </x14:formula1>
          <xm:sqref>D4:D43</xm:sqref>
        </x14:dataValidation>
        <x14:dataValidation type="list" allowBlank="1" showInputMessage="1" showErrorMessage="1" xr:uid="{00000000-0002-0000-0000-000001000000}">
          <x14:formula1>
            <xm:f>List!$A$2:$A$153</xm:f>
          </x14:formula1>
          <xm:sqref>D1:E1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7"/>
  <sheetViews>
    <sheetView zoomScale="120" zoomScaleNormal="120" workbookViewId="0">
      <pane ySplit="1" topLeftCell="A2" activePane="bottomLeft" state="frozen"/>
      <selection activeCell="D1" sqref="D1:E1"/>
      <selection pane="bottomLeft"/>
    </sheetView>
  </sheetViews>
  <sheetFormatPr defaultRowHeight="12.75" x14ac:dyDescent="0.2"/>
  <cols>
    <col min="9" max="9" width="10.28515625" customWidth="1"/>
    <col min="14" max="14" width="11.140625" customWidth="1"/>
    <col min="15" max="15" width="9.7109375" customWidth="1"/>
    <col min="16" max="16" width="10.140625" customWidth="1"/>
    <col min="17" max="17" width="25.7109375" customWidth="1"/>
    <col min="18" max="18" width="22.7109375" customWidth="1"/>
    <col min="21" max="22" width="8.85546875" bestFit="1" customWidth="1"/>
    <col min="23" max="23" width="10" bestFit="1" customWidth="1"/>
    <col min="25" max="25" width="10.5703125" bestFit="1" customWidth="1"/>
    <col min="26" max="26" width="45.7109375" style="46" customWidth="1"/>
    <col min="27" max="28" width="45.7109375" style="49" customWidth="1"/>
    <col min="29" max="29" width="45.7109375" style="46" customWidth="1"/>
    <col min="30" max="30" width="15.85546875" bestFit="1" customWidth="1"/>
    <col min="31" max="31" width="26.7109375" bestFit="1" customWidth="1"/>
  </cols>
  <sheetData>
    <row r="1" spans="1:34" ht="42.75" x14ac:dyDescent="0.2">
      <c r="A1" s="92" t="s">
        <v>152</v>
      </c>
      <c r="B1" s="92" t="s">
        <v>153</v>
      </c>
      <c r="C1" s="92" t="s">
        <v>154</v>
      </c>
      <c r="D1" s="92" t="s">
        <v>155</v>
      </c>
      <c r="E1" s="92" t="s">
        <v>156</v>
      </c>
      <c r="F1" s="92" t="s">
        <v>157</v>
      </c>
      <c r="G1" s="92" t="s">
        <v>158</v>
      </c>
      <c r="H1" s="92" t="s">
        <v>159</v>
      </c>
      <c r="I1" s="92" t="s">
        <v>160</v>
      </c>
      <c r="J1" s="92" t="s">
        <v>161</v>
      </c>
      <c r="K1" s="92" t="s">
        <v>162</v>
      </c>
      <c r="L1" s="93" t="s">
        <v>163</v>
      </c>
      <c r="M1" s="93" t="s">
        <v>164</v>
      </c>
      <c r="N1" s="93" t="s">
        <v>165</v>
      </c>
      <c r="O1" s="92" t="s">
        <v>166</v>
      </c>
      <c r="P1" s="92" t="s">
        <v>167</v>
      </c>
      <c r="Q1" s="37" t="s">
        <v>213</v>
      </c>
      <c r="R1" s="37" t="s">
        <v>214</v>
      </c>
      <c r="S1" s="38" t="s">
        <v>76</v>
      </c>
      <c r="T1" s="37" t="s">
        <v>69</v>
      </c>
      <c r="U1" s="37" t="s">
        <v>215</v>
      </c>
      <c r="V1" s="37" t="s">
        <v>216</v>
      </c>
      <c r="W1" s="37" t="s">
        <v>217</v>
      </c>
      <c r="X1" s="37" t="s">
        <v>69</v>
      </c>
      <c r="Y1" s="37" t="s">
        <v>70</v>
      </c>
      <c r="Z1" s="39" t="s">
        <v>71</v>
      </c>
      <c r="AA1" s="52" t="s">
        <v>82</v>
      </c>
      <c r="AB1" s="53" t="s">
        <v>83</v>
      </c>
      <c r="AC1" s="51" t="s">
        <v>84</v>
      </c>
    </row>
    <row r="2" spans="1:34" ht="15" x14ac:dyDescent="0.2">
      <c r="Q2" s="40">
        <f>SUMIF('Schedule H Rate History'!$C$4:$C$44,I1,'Schedule H Rate History'!$AK$4:$AK$44)</f>
        <v>0</v>
      </c>
      <c r="R2" s="146">
        <f>SUMIF('Schedule H Rate History'!$C$4:$C$44,I1,'Schedule H Rate History'!$AL$4:$AL$44)</f>
        <v>0</v>
      </c>
      <c r="S2" s="41">
        <f>(M2+N2)-Q2</f>
        <v>0</v>
      </c>
      <c r="T2" s="36">
        <f>K2-R2</f>
        <v>0</v>
      </c>
      <c r="U2" s="18"/>
      <c r="V2" s="19"/>
      <c r="W2" s="18">
        <f>U2*V2</f>
        <v>0</v>
      </c>
      <c r="X2" s="19">
        <f>K2-V2</f>
        <v>0</v>
      </c>
      <c r="Y2" s="20">
        <f>M2+N2-W2</f>
        <v>0</v>
      </c>
      <c r="Z2" s="45"/>
      <c r="AA2" s="48"/>
      <c r="AB2" s="48"/>
      <c r="AC2" s="45"/>
      <c r="AD2" s="22" t="s">
        <v>77</v>
      </c>
      <c r="AE2" s="22" t="s">
        <v>78</v>
      </c>
      <c r="AF2" s="27" t="e">
        <f>SUBTOTAL(9,#REF!)</f>
        <v>#REF!</v>
      </c>
      <c r="AG2" s="26"/>
      <c r="AH2" s="28" t="e">
        <f>SUBTOTAL(9,#REF!)</f>
        <v>#REF!</v>
      </c>
    </row>
    <row r="3" spans="1:34" ht="15" x14ac:dyDescent="0.2">
      <c r="U3" s="147"/>
      <c r="V3" s="148">
        <f>SUBTOTAL(9,V2)</f>
        <v>0</v>
      </c>
      <c r="W3" s="149">
        <f>SUBTOTAL(9,W2)</f>
        <v>0</v>
      </c>
      <c r="X3" s="148">
        <f>SUBTOTAL(9,X2)</f>
        <v>0</v>
      </c>
      <c r="Y3" s="149">
        <f>SUBTOTAL(9,Y2)</f>
        <v>0</v>
      </c>
      <c r="Z3" s="45"/>
      <c r="AA3" s="48"/>
      <c r="AB3" s="48"/>
      <c r="AC3" s="45"/>
      <c r="AD3" s="31" t="s">
        <v>218</v>
      </c>
      <c r="AE3" s="31"/>
      <c r="AF3" s="33" t="e">
        <f>SUM(AF2:AF2)</f>
        <v>#REF!</v>
      </c>
      <c r="AG3" s="26"/>
      <c r="AH3" s="34" t="e">
        <f>SUM(AH2:AH2)</f>
        <v>#REF!</v>
      </c>
    </row>
    <row r="4" spans="1:34" ht="15" x14ac:dyDescent="0.25">
      <c r="U4" s="17"/>
      <c r="V4" s="17"/>
      <c r="W4" s="18"/>
      <c r="X4" s="19"/>
      <c r="Y4" s="20"/>
      <c r="Z4" s="45"/>
      <c r="AA4" s="48"/>
      <c r="AB4" s="48"/>
      <c r="AC4" s="45"/>
      <c r="AD4" s="31"/>
      <c r="AE4" s="31"/>
      <c r="AF4" s="33"/>
      <c r="AG4" s="26"/>
      <c r="AH4" s="29"/>
    </row>
    <row r="5" spans="1:34" ht="15" x14ac:dyDescent="0.2">
      <c r="U5" s="42" t="s">
        <v>79</v>
      </c>
      <c r="V5" s="43"/>
      <c r="W5" s="43"/>
      <c r="X5" s="43">
        <f>SUBTOTAL(9,X2:X3)</f>
        <v>0</v>
      </c>
      <c r="Y5" s="44">
        <f>SUBTOTAL(9,Y2:Y3)</f>
        <v>0</v>
      </c>
      <c r="Z5" s="45"/>
      <c r="AA5" s="48"/>
      <c r="AB5" s="48"/>
      <c r="AC5" s="45"/>
      <c r="AD5" s="22" t="s">
        <v>72</v>
      </c>
      <c r="AE5" s="22"/>
      <c r="AF5" s="35">
        <v>0</v>
      </c>
      <c r="AG5" s="26"/>
      <c r="AH5" s="29">
        <v>0</v>
      </c>
    </row>
    <row r="6" spans="1:34" ht="15" x14ac:dyDescent="0.25">
      <c r="U6" s="17"/>
      <c r="V6" s="17"/>
      <c r="W6" s="18"/>
      <c r="X6" s="19"/>
      <c r="Y6" s="20"/>
      <c r="Z6" s="45"/>
      <c r="AA6" s="48"/>
      <c r="AB6" s="48"/>
      <c r="AC6" s="45"/>
      <c r="AD6" s="22" t="s">
        <v>73</v>
      </c>
      <c r="AE6" s="22"/>
      <c r="AF6" s="35">
        <v>0</v>
      </c>
      <c r="AG6" s="26"/>
      <c r="AH6" s="29">
        <v>0</v>
      </c>
    </row>
    <row r="7" spans="1:34" ht="15" x14ac:dyDescent="0.2">
      <c r="U7" s="21"/>
      <c r="V7" s="21"/>
      <c r="W7" s="18"/>
      <c r="X7" s="19"/>
      <c r="Y7" s="20"/>
      <c r="Z7" s="45"/>
      <c r="AA7" s="48"/>
      <c r="AB7" s="48"/>
      <c r="AC7" s="45"/>
      <c r="AD7" s="22" t="s">
        <v>74</v>
      </c>
      <c r="AE7" s="22"/>
      <c r="AF7" s="35" t="e">
        <f>SUM(AF2:AF2,AF5,AF6)</f>
        <v>#REF!</v>
      </c>
      <c r="AG7" s="26"/>
      <c r="AH7" s="29" t="e">
        <f>SUM(AH2:AH2,AH5,AH6)</f>
        <v>#REF!</v>
      </c>
    </row>
    <row r="8" spans="1:34" ht="15" x14ac:dyDescent="0.2">
      <c r="U8" s="21"/>
      <c r="V8" s="21"/>
      <c r="W8" s="18"/>
      <c r="X8" s="19"/>
      <c r="Y8" s="20"/>
      <c r="Z8" s="45"/>
      <c r="AA8" s="48"/>
      <c r="AB8" s="48"/>
      <c r="AC8" s="45"/>
      <c r="AD8" s="22"/>
      <c r="AE8" s="22"/>
      <c r="AF8" s="35"/>
      <c r="AG8" s="26"/>
      <c r="AH8" s="29"/>
    </row>
    <row r="9" spans="1:34" ht="15" x14ac:dyDescent="0.2">
      <c r="U9" s="29"/>
      <c r="V9" s="30"/>
      <c r="W9" s="18"/>
      <c r="X9" s="19"/>
      <c r="Y9" s="20"/>
      <c r="Z9" s="45"/>
      <c r="AA9" s="48"/>
      <c r="AB9" s="48"/>
      <c r="AC9" s="45"/>
      <c r="AD9" s="22" t="s">
        <v>219</v>
      </c>
      <c r="AE9" s="22"/>
      <c r="AF9" s="35" t="e">
        <f>#REF!</f>
        <v>#REF!</v>
      </c>
      <c r="AG9" s="26"/>
      <c r="AH9" s="29" t="e">
        <f>#REF!+#REF!</f>
        <v>#REF!</v>
      </c>
    </row>
    <row r="10" spans="1:34" ht="15" x14ac:dyDescent="0.2">
      <c r="U10" s="29"/>
      <c r="V10" s="30"/>
      <c r="W10" s="18"/>
      <c r="X10" s="19"/>
      <c r="Y10" s="20"/>
      <c r="Z10" s="45"/>
      <c r="AA10" s="48"/>
      <c r="AB10" s="48"/>
      <c r="AC10" s="45"/>
      <c r="AD10" s="22" t="s">
        <v>75</v>
      </c>
      <c r="AE10" s="22"/>
      <c r="AF10" s="35" t="e">
        <f>AF7-AF9</f>
        <v>#REF!</v>
      </c>
      <c r="AG10" s="26"/>
      <c r="AH10" s="29" t="e">
        <f>AH7-AH9</f>
        <v>#REF!</v>
      </c>
    </row>
    <row r="11" spans="1:34" ht="15" x14ac:dyDescent="0.2">
      <c r="U11" s="29"/>
      <c r="V11" s="30"/>
      <c r="W11" s="18"/>
      <c r="X11" s="19"/>
      <c r="Y11" s="20"/>
      <c r="Z11" s="45"/>
      <c r="AA11" s="48"/>
      <c r="AB11" s="48"/>
      <c r="AC11" s="45"/>
    </row>
    <row r="12" spans="1:34" ht="15" x14ac:dyDescent="0.2">
      <c r="U12" s="29"/>
      <c r="V12" s="30"/>
      <c r="W12" s="18"/>
      <c r="X12" s="19"/>
      <c r="Y12" s="20"/>
      <c r="Z12" s="45"/>
      <c r="AA12" s="48"/>
      <c r="AB12" s="48"/>
      <c r="AC12" s="45"/>
    </row>
    <row r="13" spans="1:34" ht="15" x14ac:dyDescent="0.2">
      <c r="U13" s="29"/>
      <c r="V13" s="30"/>
      <c r="W13" s="18"/>
      <c r="X13" s="19"/>
      <c r="Y13" s="20"/>
      <c r="Z13" s="45"/>
      <c r="AA13" s="48"/>
      <c r="AB13" s="48"/>
      <c r="AC13" s="45"/>
    </row>
    <row r="14" spans="1:34" ht="15" x14ac:dyDescent="0.2">
      <c r="U14" s="29"/>
      <c r="V14" s="19"/>
      <c r="W14" s="18"/>
      <c r="X14" s="19"/>
      <c r="Y14" s="20"/>
      <c r="Z14" s="45"/>
      <c r="AA14" s="48"/>
      <c r="AB14" s="48"/>
      <c r="AC14" s="45"/>
    </row>
    <row r="15" spans="1:34" ht="15" x14ac:dyDescent="0.2">
      <c r="U15" s="30"/>
      <c r="V15" s="19"/>
      <c r="W15" s="18"/>
      <c r="X15" s="19"/>
      <c r="Y15" s="18"/>
      <c r="Z15" s="45"/>
      <c r="AA15" s="48"/>
      <c r="AB15" s="48"/>
      <c r="AC15" s="45"/>
    </row>
    <row r="16" spans="1:34" ht="15" x14ac:dyDescent="0.2">
      <c r="U16" s="22"/>
      <c r="V16" s="23"/>
      <c r="W16" s="23"/>
      <c r="X16" s="23"/>
      <c r="Y16" s="23"/>
      <c r="Z16" s="45"/>
      <c r="AA16" s="48"/>
      <c r="AB16" s="48"/>
      <c r="AC16" s="45"/>
    </row>
    <row r="17" spans="1:34" ht="15" x14ac:dyDescent="0.2">
      <c r="U17" s="42"/>
      <c r="V17" s="43"/>
      <c r="W17" s="43"/>
      <c r="X17" s="43"/>
      <c r="Y17" s="44"/>
      <c r="Z17" s="45"/>
      <c r="AA17" s="48"/>
      <c r="AB17" s="48"/>
      <c r="AC17" s="45"/>
    </row>
    <row r="18" spans="1:34" x14ac:dyDescent="0.2">
      <c r="AD18" s="21"/>
      <c r="AE18" s="21"/>
      <c r="AF18" s="21"/>
      <c r="AG18" s="21"/>
      <c r="AH18" s="21"/>
    </row>
    <row r="19" spans="1:34" s="21" customFormat="1" x14ac:dyDescent="0.2">
      <c r="A19" s="22"/>
      <c r="D19" s="22"/>
      <c r="E19" s="25"/>
      <c r="F19" s="25"/>
      <c r="G19" s="22"/>
      <c r="N19" s="26"/>
      <c r="O19" s="26"/>
      <c r="P19" s="26"/>
      <c r="Q19" s="26"/>
      <c r="U19" s="29"/>
      <c r="V19" s="30"/>
      <c r="W19" s="18"/>
      <c r="X19" s="19"/>
      <c r="Y19" s="20"/>
      <c r="Z19" s="47"/>
      <c r="AA19" s="50"/>
      <c r="AB19" s="50"/>
      <c r="AC19" s="47"/>
    </row>
    <row r="20" spans="1:34" s="21" customFormat="1" x14ac:dyDescent="0.2">
      <c r="A20" s="31"/>
      <c r="C20" s="31"/>
      <c r="D20" s="31"/>
      <c r="E20" s="32"/>
      <c r="F20" s="32"/>
      <c r="G20" s="31"/>
      <c r="N20" s="26"/>
      <c r="O20" s="26"/>
      <c r="P20" s="26"/>
      <c r="Q20" s="26"/>
      <c r="U20" s="29"/>
      <c r="V20" s="30"/>
      <c r="W20" s="18"/>
      <c r="X20" s="19"/>
      <c r="Y20" s="20"/>
      <c r="Z20" s="47"/>
      <c r="AA20" s="50"/>
      <c r="AB20" s="50"/>
      <c r="AC20" s="47"/>
    </row>
    <row r="21" spans="1:34" s="21" customFormat="1" x14ac:dyDescent="0.2">
      <c r="A21" s="31"/>
      <c r="B21" s="31"/>
      <c r="C21" s="31"/>
      <c r="D21" s="31"/>
      <c r="E21" s="32"/>
      <c r="F21" s="32"/>
      <c r="G21" s="31"/>
      <c r="N21" s="26"/>
      <c r="O21" s="26"/>
      <c r="P21" s="26"/>
      <c r="Q21" s="26"/>
      <c r="U21" s="29"/>
      <c r="V21" s="30"/>
      <c r="W21" s="18"/>
      <c r="X21" s="19"/>
      <c r="Y21" s="20"/>
      <c r="Z21" s="47"/>
      <c r="AA21" s="50"/>
      <c r="AB21" s="50"/>
      <c r="AC21" s="47"/>
    </row>
    <row r="22" spans="1:34" s="21" customFormat="1" x14ac:dyDescent="0.2">
      <c r="B22" s="22"/>
      <c r="C22" s="22"/>
      <c r="D22" s="22"/>
      <c r="E22" s="25"/>
      <c r="F22" s="25"/>
      <c r="G22" s="22"/>
      <c r="N22" s="26"/>
      <c r="O22" s="26"/>
      <c r="P22" s="26"/>
      <c r="Q22" s="26"/>
      <c r="U22" s="29"/>
      <c r="V22" s="30"/>
      <c r="W22" s="18"/>
      <c r="X22" s="19"/>
      <c r="Y22" s="20"/>
      <c r="Z22" s="47"/>
      <c r="AA22" s="50"/>
      <c r="AB22" s="50"/>
      <c r="AC22" s="47"/>
    </row>
    <row r="23" spans="1:34" s="21" customFormat="1" x14ac:dyDescent="0.2">
      <c r="B23" s="22"/>
      <c r="C23" s="22"/>
      <c r="D23" s="22"/>
      <c r="E23" s="25"/>
      <c r="F23" s="25"/>
      <c r="G23" s="22"/>
      <c r="N23" s="26"/>
      <c r="O23" s="26"/>
      <c r="P23" s="26"/>
      <c r="Q23" s="26"/>
      <c r="U23" s="29"/>
      <c r="V23" s="19"/>
      <c r="W23" s="18"/>
      <c r="X23" s="19"/>
      <c r="Y23" s="20"/>
      <c r="Z23" s="47"/>
      <c r="AA23" s="50"/>
      <c r="AB23" s="50"/>
      <c r="AC23" s="47"/>
    </row>
    <row r="24" spans="1:34" s="21" customFormat="1" x14ac:dyDescent="0.2">
      <c r="B24" s="22"/>
      <c r="C24" s="22"/>
      <c r="D24" s="22"/>
      <c r="E24" s="25"/>
      <c r="F24" s="25"/>
      <c r="G24" s="22"/>
      <c r="N24" s="26"/>
      <c r="O24" s="26"/>
      <c r="P24" s="26"/>
      <c r="Q24" s="26"/>
      <c r="U24" s="30"/>
      <c r="V24" s="19"/>
      <c r="W24" s="18"/>
      <c r="X24" s="19"/>
      <c r="Y24" s="18"/>
      <c r="Z24" s="47"/>
      <c r="AA24" s="50"/>
      <c r="AB24" s="50"/>
      <c r="AC24" s="47"/>
    </row>
    <row r="25" spans="1:34" s="21" customFormat="1" x14ac:dyDescent="0.2">
      <c r="B25" s="22"/>
      <c r="C25" s="22"/>
      <c r="D25" s="22"/>
      <c r="E25" s="25"/>
      <c r="F25" s="25"/>
      <c r="G25" s="22"/>
      <c r="N25" s="26"/>
      <c r="O25" s="26"/>
      <c r="P25" s="26"/>
      <c r="Q25" s="26"/>
      <c r="U25" s="22"/>
      <c r="V25" s="23"/>
      <c r="W25" s="23"/>
      <c r="X25" s="23"/>
      <c r="Y25" s="23"/>
      <c r="Z25" s="47"/>
      <c r="AA25" s="50"/>
      <c r="AB25" s="50"/>
      <c r="AC25" s="47"/>
    </row>
    <row r="26" spans="1:34" s="21" customFormat="1" x14ac:dyDescent="0.2">
      <c r="B26" s="22"/>
      <c r="C26" s="22"/>
      <c r="D26" s="22"/>
      <c r="E26" s="25"/>
      <c r="F26" s="25"/>
      <c r="G26" s="22"/>
      <c r="N26" s="26"/>
      <c r="O26" s="26"/>
      <c r="P26" s="26"/>
      <c r="Q26" s="26"/>
      <c r="U26" s="23"/>
      <c r="V26" s="19"/>
      <c r="W26" s="19"/>
      <c r="X26" s="19"/>
      <c r="Y26" s="24"/>
      <c r="Z26" s="47"/>
      <c r="AA26" s="50"/>
      <c r="AB26" s="50"/>
      <c r="AC26" s="47"/>
    </row>
    <row r="27" spans="1:34" s="21" customFormat="1" x14ac:dyDescent="0.2">
      <c r="B27" s="22"/>
      <c r="C27" s="22"/>
      <c r="D27" s="22"/>
      <c r="E27" s="25"/>
      <c r="F27" s="25"/>
      <c r="G27" s="22"/>
      <c r="I27" s="22"/>
      <c r="J27" s="22"/>
      <c r="K27" s="35"/>
      <c r="L27" s="26"/>
      <c r="M27" s="29"/>
      <c r="N27" s="26"/>
      <c r="O27" s="26"/>
      <c r="P27" s="26"/>
      <c r="Q27" s="26"/>
      <c r="Z27" s="47"/>
      <c r="AA27" s="50"/>
      <c r="AB27" s="50"/>
      <c r="AC27" s="47"/>
      <c r="AD27"/>
      <c r="AE27"/>
      <c r="AF27"/>
      <c r="AG27"/>
      <c r="AH27"/>
    </row>
  </sheetData>
  <sheetProtection algorithmName="SHA-512" hashValue="XnyFzFW976EIdhW0JoEqrsnCaeZKWjprGszAV2Gp9ftFjBR+TTb7hCGqdOCbvxVtU4pE/s3B+aSWhAbSwE1NbA==" saltValue="lr9BBFWzwdHfsmR91BEhqw==" spinCount="100000" sheet="1" objects="1" scenarios="1"/>
  <sortState xmlns:xlrd2="http://schemas.microsoft.com/office/spreadsheetml/2017/richdata2" ref="A2:AF3">
    <sortCondition ref="I2:I3"/>
    <sortCondition ref="J2:J3"/>
  </sortState>
  <conditionalFormatting sqref="S2:T4000">
    <cfRule type="cellIs" dxfId="0" priority="1" operator="notEqual">
      <formula>0</formula>
    </cfRule>
  </conditionalFormatting>
  <pageMargins left="0.7" right="0.7" top="0.75" bottom="0.75" header="0.3" footer="0.3"/>
  <pageSetup scale="78" orientation="landscape" r:id="rId1"/>
  <colBreaks count="2" manualBreakCount="2">
    <brk id="16" max="1048575" man="1"/>
    <brk id="2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List!$I$2:$I$9</xm:f>
          </x14:formula1>
          <xm:sqref>AA2:AA1048576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"/>
  <sheetViews>
    <sheetView zoomScale="120" zoomScaleNormal="120" workbookViewId="0">
      <selection activeCell="E18" sqref="E18"/>
    </sheetView>
  </sheetViews>
  <sheetFormatPr defaultRowHeight="12.75" x14ac:dyDescent="0.2"/>
  <cols>
    <col min="9" max="9" width="10" customWidth="1"/>
    <col min="14" max="14" width="10.7109375" customWidth="1"/>
    <col min="15" max="15" width="10.28515625" customWidth="1"/>
    <col min="16" max="16" width="9.5703125" customWidth="1"/>
  </cols>
  <sheetData>
    <row r="1" spans="1:16" ht="33.75" x14ac:dyDescent="0.2">
      <c r="A1" s="92" t="s">
        <v>152</v>
      </c>
      <c r="B1" s="92" t="s">
        <v>153</v>
      </c>
      <c r="C1" s="92" t="s">
        <v>154</v>
      </c>
      <c r="D1" s="92" t="s">
        <v>155</v>
      </c>
      <c r="E1" s="92" t="s">
        <v>156</v>
      </c>
      <c r="F1" s="92" t="s">
        <v>157</v>
      </c>
      <c r="G1" s="92" t="s">
        <v>158</v>
      </c>
      <c r="H1" s="92" t="s">
        <v>159</v>
      </c>
      <c r="I1" s="92" t="s">
        <v>160</v>
      </c>
      <c r="J1" s="92" t="s">
        <v>161</v>
      </c>
      <c r="K1" s="92" t="s">
        <v>162</v>
      </c>
      <c r="L1" s="93" t="s">
        <v>163</v>
      </c>
      <c r="M1" s="93" t="s">
        <v>164</v>
      </c>
      <c r="N1" s="93" t="s">
        <v>165</v>
      </c>
      <c r="O1" s="92" t="s">
        <v>166</v>
      </c>
      <c r="P1" s="92" t="s">
        <v>167</v>
      </c>
    </row>
  </sheetData>
  <sheetProtection algorithmName="SHA-512" hashValue="v6EAGM1jnRx2qEs4wQOJwMWYB3HTd9YF86GvjNGvLS6n28/6exOeYC8O4LpBvF0g71YKh/CcO7AVmzJ7wkd/6Q==" saltValue="O+jFv75mHB5fl5IGQ5nt6g==" spinCount="100000" sheet="1" objects="1" scenarios="1"/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54"/>
  <sheetViews>
    <sheetView showGridLines="0" showRowColHeaders="0" zoomScale="120" zoomScaleNormal="120" workbookViewId="0"/>
  </sheetViews>
  <sheetFormatPr defaultRowHeight="12.75" x14ac:dyDescent="0.2"/>
  <cols>
    <col min="1" max="1" width="59.140625" bestFit="1" customWidth="1"/>
    <col min="2" max="2" width="11" bestFit="1" customWidth="1"/>
    <col min="3" max="3" width="14.42578125" bestFit="1" customWidth="1"/>
    <col min="4" max="4" width="2.7109375" customWidth="1"/>
    <col min="5" max="5" width="9" bestFit="1" customWidth="1"/>
    <col min="6" max="6" width="2.7109375" customWidth="1"/>
    <col min="7" max="7" width="22" customWidth="1"/>
    <col min="8" max="8" width="2.7109375" customWidth="1"/>
    <col min="9" max="9" width="60.140625" bestFit="1" customWidth="1"/>
  </cols>
  <sheetData>
    <row r="1" spans="1:9" ht="26.25" thickBot="1" x14ac:dyDescent="0.25">
      <c r="A1" s="137" t="s">
        <v>155</v>
      </c>
      <c r="B1" s="138" t="s">
        <v>66</v>
      </c>
      <c r="C1" s="139" t="s">
        <v>132</v>
      </c>
      <c r="E1" s="160" t="s">
        <v>119</v>
      </c>
      <c r="F1" s="136"/>
      <c r="G1" s="134" t="s">
        <v>127</v>
      </c>
      <c r="I1" s="134" t="s">
        <v>189</v>
      </c>
    </row>
    <row r="2" spans="1:9" x14ac:dyDescent="0.2">
      <c r="A2" s="142"/>
      <c r="B2" s="143"/>
      <c r="C2" s="144"/>
      <c r="E2" s="68"/>
      <c r="G2" s="68"/>
      <c r="I2" s="68"/>
    </row>
    <row r="3" spans="1:9" x14ac:dyDescent="0.2">
      <c r="A3" s="140" t="s">
        <v>3</v>
      </c>
      <c r="B3" s="141">
        <v>111684901</v>
      </c>
      <c r="C3" s="140" t="s">
        <v>133</v>
      </c>
      <c r="E3" s="65" t="s">
        <v>275</v>
      </c>
      <c r="F3" s="135"/>
      <c r="G3" s="68" t="s">
        <v>261</v>
      </c>
      <c r="I3" s="64" t="s">
        <v>92</v>
      </c>
    </row>
    <row r="4" spans="1:9" x14ac:dyDescent="0.2">
      <c r="A4" s="140" t="s">
        <v>240</v>
      </c>
      <c r="B4" s="141">
        <v>111320906</v>
      </c>
      <c r="C4" s="140" t="s">
        <v>133</v>
      </c>
      <c r="E4" s="65" t="s">
        <v>276</v>
      </c>
      <c r="F4" s="135"/>
      <c r="G4" s="68" t="s">
        <v>262</v>
      </c>
      <c r="I4" s="64" t="s">
        <v>80</v>
      </c>
    </row>
    <row r="5" spans="1:9" ht="13.5" thickBot="1" x14ac:dyDescent="0.25">
      <c r="A5" s="140" t="s">
        <v>226</v>
      </c>
      <c r="B5" s="141">
        <v>111901911</v>
      </c>
      <c r="C5" s="140" t="s">
        <v>133</v>
      </c>
      <c r="E5" s="67" t="s">
        <v>277</v>
      </c>
      <c r="F5" s="135"/>
      <c r="G5" s="64" t="s">
        <v>120</v>
      </c>
      <c r="I5" s="64" t="s">
        <v>81</v>
      </c>
    </row>
    <row r="6" spans="1:9" x14ac:dyDescent="0.2">
      <c r="A6" s="140" t="s">
        <v>241</v>
      </c>
      <c r="B6" s="141">
        <v>111901903</v>
      </c>
      <c r="C6" s="140" t="s">
        <v>135</v>
      </c>
      <c r="G6" s="64" t="s">
        <v>121</v>
      </c>
      <c r="I6" s="64" t="s">
        <v>224</v>
      </c>
    </row>
    <row r="7" spans="1:9" x14ac:dyDescent="0.2">
      <c r="A7" s="140" t="s">
        <v>134</v>
      </c>
      <c r="B7" s="141">
        <v>111901906</v>
      </c>
      <c r="C7" s="140" t="s">
        <v>133</v>
      </c>
      <c r="G7" s="64" t="s">
        <v>122</v>
      </c>
      <c r="I7" s="64" t="s">
        <v>86</v>
      </c>
    </row>
    <row r="8" spans="1:9" x14ac:dyDescent="0.2">
      <c r="A8" s="140" t="s">
        <v>4</v>
      </c>
      <c r="B8" s="141">
        <v>111426502</v>
      </c>
      <c r="C8" s="140" t="s">
        <v>133</v>
      </c>
      <c r="G8" s="64" t="s">
        <v>123</v>
      </c>
      <c r="I8" s="64" t="s">
        <v>91</v>
      </c>
    </row>
    <row r="9" spans="1:9" ht="13.5" thickBot="1" x14ac:dyDescent="0.25">
      <c r="A9" s="140" t="s">
        <v>5</v>
      </c>
      <c r="B9" s="141">
        <v>111705601</v>
      </c>
      <c r="C9" s="140" t="s">
        <v>133</v>
      </c>
      <c r="G9" s="64" t="s">
        <v>124</v>
      </c>
      <c r="I9" s="66" t="s">
        <v>168</v>
      </c>
    </row>
    <row r="10" spans="1:9" x14ac:dyDescent="0.2">
      <c r="A10" s="140" t="s">
        <v>270</v>
      </c>
      <c r="B10" s="141">
        <v>226843401</v>
      </c>
      <c r="C10" s="140" t="s">
        <v>133</v>
      </c>
      <c r="G10" s="64" t="s">
        <v>125</v>
      </c>
    </row>
    <row r="11" spans="1:9" x14ac:dyDescent="0.2">
      <c r="A11" s="140" t="s">
        <v>6</v>
      </c>
      <c r="B11" s="141">
        <v>111425301</v>
      </c>
      <c r="C11" s="140" t="s">
        <v>133</v>
      </c>
      <c r="G11" s="64" t="s">
        <v>126</v>
      </c>
    </row>
    <row r="12" spans="1:9" x14ac:dyDescent="0.2">
      <c r="A12" s="140" t="s">
        <v>7</v>
      </c>
      <c r="B12" s="141">
        <v>111530102</v>
      </c>
      <c r="C12" s="140" t="s">
        <v>133</v>
      </c>
      <c r="G12" s="68" t="s">
        <v>128</v>
      </c>
    </row>
    <row r="13" spans="1:9" x14ac:dyDescent="0.2">
      <c r="A13" s="140" t="s">
        <v>97</v>
      </c>
      <c r="B13" s="141">
        <v>111913801</v>
      </c>
      <c r="C13" s="140" t="s">
        <v>136</v>
      </c>
      <c r="G13" s="64" t="s">
        <v>129</v>
      </c>
    </row>
    <row r="14" spans="1:9" ht="13.5" thickBot="1" x14ac:dyDescent="0.25">
      <c r="A14" s="140" t="s">
        <v>8</v>
      </c>
      <c r="B14" s="141">
        <v>111621401</v>
      </c>
      <c r="C14" s="140" t="s">
        <v>133</v>
      </c>
      <c r="G14" s="66" t="s">
        <v>130</v>
      </c>
    </row>
    <row r="15" spans="1:9" x14ac:dyDescent="0.2">
      <c r="A15" s="140" t="s">
        <v>137</v>
      </c>
      <c r="B15" s="141">
        <v>111322002</v>
      </c>
      <c r="C15" s="140" t="s">
        <v>133</v>
      </c>
    </row>
    <row r="16" spans="1:9" x14ac:dyDescent="0.2">
      <c r="A16" s="140" t="s">
        <v>151</v>
      </c>
      <c r="B16" s="141">
        <v>212120601</v>
      </c>
      <c r="C16" s="140" t="s">
        <v>133</v>
      </c>
    </row>
    <row r="17" spans="1:3" x14ac:dyDescent="0.2">
      <c r="A17" s="140" t="s">
        <v>242</v>
      </c>
      <c r="B17" s="141">
        <v>200012501</v>
      </c>
      <c r="C17" s="140" t="s">
        <v>136</v>
      </c>
    </row>
    <row r="18" spans="1:3" x14ac:dyDescent="0.2">
      <c r="A18" s="140" t="s">
        <v>243</v>
      </c>
      <c r="B18" s="141">
        <v>207150604</v>
      </c>
      <c r="C18" s="140" t="s">
        <v>133</v>
      </c>
    </row>
    <row r="19" spans="1:3" x14ac:dyDescent="0.2">
      <c r="A19" s="140" t="s">
        <v>190</v>
      </c>
      <c r="B19" s="141">
        <v>213504001</v>
      </c>
      <c r="C19" s="140" t="s">
        <v>133</v>
      </c>
    </row>
    <row r="20" spans="1:3" x14ac:dyDescent="0.2">
      <c r="A20" s="140" t="s">
        <v>274</v>
      </c>
      <c r="B20" s="141">
        <v>228115201</v>
      </c>
      <c r="C20" s="140" t="s">
        <v>133</v>
      </c>
    </row>
    <row r="21" spans="1:3" x14ac:dyDescent="0.2">
      <c r="A21" s="140" t="s">
        <v>9</v>
      </c>
      <c r="B21" s="141">
        <v>111686001</v>
      </c>
      <c r="C21" s="140" t="s">
        <v>133</v>
      </c>
    </row>
    <row r="22" spans="1:3" x14ac:dyDescent="0.2">
      <c r="A22" s="140" t="s">
        <v>230</v>
      </c>
      <c r="B22" s="141">
        <v>111988203</v>
      </c>
      <c r="C22" s="140" t="s">
        <v>136</v>
      </c>
    </row>
    <row r="23" spans="1:3" x14ac:dyDescent="0.2">
      <c r="A23" s="140" t="s">
        <v>10</v>
      </c>
      <c r="B23" s="141">
        <v>111762501</v>
      </c>
      <c r="C23" s="140" t="s">
        <v>133</v>
      </c>
    </row>
    <row r="24" spans="1:3" x14ac:dyDescent="0.2">
      <c r="A24" s="140" t="s">
        <v>11</v>
      </c>
      <c r="B24" s="141">
        <v>111777301</v>
      </c>
      <c r="C24" s="140" t="s">
        <v>133</v>
      </c>
    </row>
    <row r="25" spans="1:3" x14ac:dyDescent="0.2">
      <c r="A25" s="140" t="s">
        <v>272</v>
      </c>
      <c r="B25" s="141">
        <v>111328901</v>
      </c>
      <c r="C25" s="140" t="s">
        <v>133</v>
      </c>
    </row>
    <row r="26" spans="1:3" x14ac:dyDescent="0.2">
      <c r="A26" s="140" t="s">
        <v>12</v>
      </c>
      <c r="B26" s="141">
        <v>111707401</v>
      </c>
      <c r="C26" s="140" t="s">
        <v>133</v>
      </c>
    </row>
    <row r="27" spans="1:3" x14ac:dyDescent="0.2">
      <c r="A27" s="140" t="s">
        <v>264</v>
      </c>
      <c r="B27" s="141">
        <v>226213201</v>
      </c>
      <c r="C27" s="140" t="s">
        <v>133</v>
      </c>
    </row>
    <row r="28" spans="1:3" x14ac:dyDescent="0.2">
      <c r="A28" s="140" t="s">
        <v>244</v>
      </c>
      <c r="B28" s="141">
        <v>111968514</v>
      </c>
      <c r="C28" s="140" t="s">
        <v>133</v>
      </c>
    </row>
    <row r="29" spans="1:3" x14ac:dyDescent="0.2">
      <c r="A29" s="140" t="s">
        <v>245</v>
      </c>
      <c r="B29" s="141">
        <v>111805707</v>
      </c>
      <c r="C29" s="140" t="s">
        <v>133</v>
      </c>
    </row>
    <row r="30" spans="1:3" x14ac:dyDescent="0.2">
      <c r="A30" s="140" t="s">
        <v>246</v>
      </c>
      <c r="B30" s="141">
        <v>111514404</v>
      </c>
      <c r="C30" s="140" t="s">
        <v>136</v>
      </c>
    </row>
    <row r="31" spans="1:3" x14ac:dyDescent="0.2">
      <c r="A31" s="140" t="s">
        <v>269</v>
      </c>
      <c r="B31" s="141">
        <v>225313001</v>
      </c>
      <c r="C31" s="140" t="s">
        <v>133</v>
      </c>
    </row>
    <row r="32" spans="1:3" x14ac:dyDescent="0.2">
      <c r="A32" s="140" t="s">
        <v>247</v>
      </c>
      <c r="B32" s="141">
        <v>111901909</v>
      </c>
      <c r="C32" s="140" t="s">
        <v>136</v>
      </c>
    </row>
    <row r="33" spans="1:3" x14ac:dyDescent="0.2">
      <c r="A33" s="140" t="s">
        <v>138</v>
      </c>
      <c r="B33" s="141">
        <v>111901901</v>
      </c>
      <c r="C33" s="140" t="s">
        <v>133</v>
      </c>
    </row>
    <row r="34" spans="1:3" x14ac:dyDescent="0.2">
      <c r="A34" s="140" t="s">
        <v>139</v>
      </c>
      <c r="B34" s="141">
        <v>111901907</v>
      </c>
      <c r="C34" s="140" t="s">
        <v>133</v>
      </c>
    </row>
    <row r="35" spans="1:3" x14ac:dyDescent="0.2">
      <c r="A35" s="140" t="s">
        <v>13</v>
      </c>
      <c r="B35" s="141">
        <v>111962202</v>
      </c>
      <c r="C35" s="140" t="s">
        <v>133</v>
      </c>
    </row>
    <row r="36" spans="1:3" x14ac:dyDescent="0.2">
      <c r="A36" s="140" t="s">
        <v>280</v>
      </c>
      <c r="B36" s="141">
        <v>227117901</v>
      </c>
      <c r="C36" s="140" t="s">
        <v>133</v>
      </c>
    </row>
    <row r="37" spans="1:3" x14ac:dyDescent="0.2">
      <c r="A37" s="140" t="s">
        <v>14</v>
      </c>
      <c r="B37" s="141">
        <v>111449601</v>
      </c>
      <c r="C37" s="140" t="s">
        <v>136</v>
      </c>
    </row>
    <row r="38" spans="1:3" x14ac:dyDescent="0.2">
      <c r="A38" s="140" t="s">
        <v>260</v>
      </c>
      <c r="B38" s="141">
        <v>225055701</v>
      </c>
      <c r="C38" s="140" t="s">
        <v>135</v>
      </c>
    </row>
    <row r="39" spans="1:3" x14ac:dyDescent="0.2">
      <c r="A39" s="140" t="s">
        <v>15</v>
      </c>
      <c r="B39" s="141">
        <v>111688701</v>
      </c>
      <c r="C39" s="140" t="s">
        <v>136</v>
      </c>
    </row>
    <row r="40" spans="1:3" x14ac:dyDescent="0.2">
      <c r="A40" s="140" t="s">
        <v>248</v>
      </c>
      <c r="B40" s="141">
        <v>111688702</v>
      </c>
      <c r="C40" s="140" t="s">
        <v>133</v>
      </c>
    </row>
    <row r="41" spans="1:3" x14ac:dyDescent="0.2">
      <c r="A41" s="140" t="s">
        <v>140</v>
      </c>
      <c r="B41" s="141">
        <v>209862801</v>
      </c>
      <c r="C41" s="140" t="s">
        <v>133</v>
      </c>
    </row>
    <row r="42" spans="1:3" x14ac:dyDescent="0.2">
      <c r="A42" s="140" t="s">
        <v>249</v>
      </c>
      <c r="B42" s="141">
        <v>209862802</v>
      </c>
      <c r="C42" s="140" t="s">
        <v>133</v>
      </c>
    </row>
    <row r="43" spans="1:3" x14ac:dyDescent="0.2">
      <c r="A43" s="140" t="s">
        <v>250</v>
      </c>
      <c r="B43" s="141">
        <v>209862803</v>
      </c>
      <c r="C43" s="140" t="s">
        <v>133</v>
      </c>
    </row>
    <row r="44" spans="1:3" x14ac:dyDescent="0.2">
      <c r="A44" s="140" t="s">
        <v>16</v>
      </c>
      <c r="B44" s="141">
        <v>111872501</v>
      </c>
      <c r="C44" s="140" t="s">
        <v>133</v>
      </c>
    </row>
    <row r="45" spans="1:3" x14ac:dyDescent="0.2">
      <c r="A45" s="140" t="s">
        <v>17</v>
      </c>
      <c r="B45" s="141">
        <v>111777901</v>
      </c>
      <c r="C45" s="140" t="s">
        <v>136</v>
      </c>
    </row>
    <row r="46" spans="1:3" x14ac:dyDescent="0.2">
      <c r="A46" s="140" t="s">
        <v>18</v>
      </c>
      <c r="B46" s="141">
        <v>111675101</v>
      </c>
      <c r="C46" s="140" t="s">
        <v>133</v>
      </c>
    </row>
    <row r="47" spans="1:3" x14ac:dyDescent="0.2">
      <c r="A47" s="140" t="s">
        <v>19</v>
      </c>
      <c r="B47" s="141">
        <v>111961601</v>
      </c>
      <c r="C47" s="140" t="s">
        <v>133</v>
      </c>
    </row>
    <row r="48" spans="1:3" x14ac:dyDescent="0.2">
      <c r="A48" s="140" t="s">
        <v>68</v>
      </c>
      <c r="B48" s="141">
        <v>111320902</v>
      </c>
      <c r="C48" s="140" t="s">
        <v>133</v>
      </c>
    </row>
    <row r="49" spans="1:3" x14ac:dyDescent="0.2">
      <c r="A49" s="140" t="s">
        <v>251</v>
      </c>
      <c r="B49" s="141">
        <v>111901908</v>
      </c>
      <c r="C49" s="140" t="s">
        <v>133</v>
      </c>
    </row>
    <row r="50" spans="1:3" x14ac:dyDescent="0.2">
      <c r="A50" s="140" t="s">
        <v>96</v>
      </c>
      <c r="B50" s="141">
        <v>101955202</v>
      </c>
      <c r="C50" s="140" t="s">
        <v>133</v>
      </c>
    </row>
    <row r="51" spans="1:3" x14ac:dyDescent="0.2">
      <c r="A51" s="140" t="s">
        <v>98</v>
      </c>
      <c r="B51" s="141">
        <v>111724102</v>
      </c>
      <c r="C51" s="140" t="s">
        <v>133</v>
      </c>
    </row>
    <row r="52" spans="1:3" x14ac:dyDescent="0.2">
      <c r="A52" s="140" t="s">
        <v>231</v>
      </c>
      <c r="B52" s="141">
        <v>111414307</v>
      </c>
      <c r="C52" s="140" t="s">
        <v>133</v>
      </c>
    </row>
    <row r="53" spans="1:3" x14ac:dyDescent="0.2">
      <c r="A53" s="140" t="s">
        <v>20</v>
      </c>
      <c r="B53" s="141">
        <v>111690301</v>
      </c>
      <c r="C53" s="140" t="s">
        <v>133</v>
      </c>
    </row>
    <row r="54" spans="1:3" x14ac:dyDescent="0.2">
      <c r="A54" s="140" t="s">
        <v>21</v>
      </c>
      <c r="B54" s="141">
        <v>111765001</v>
      </c>
      <c r="C54" s="140" t="s">
        <v>133</v>
      </c>
    </row>
    <row r="55" spans="1:3" x14ac:dyDescent="0.2">
      <c r="A55" s="140" t="s">
        <v>252</v>
      </c>
      <c r="B55" s="141">
        <v>225148901</v>
      </c>
      <c r="C55" s="140" t="s">
        <v>133</v>
      </c>
    </row>
    <row r="56" spans="1:3" x14ac:dyDescent="0.2">
      <c r="A56" s="140" t="s">
        <v>22</v>
      </c>
      <c r="B56" s="141">
        <v>111959501</v>
      </c>
      <c r="C56" s="140" t="s">
        <v>133</v>
      </c>
    </row>
    <row r="57" spans="1:3" x14ac:dyDescent="0.2">
      <c r="A57" s="140" t="s">
        <v>23</v>
      </c>
      <c r="B57" s="141">
        <v>111321203</v>
      </c>
      <c r="C57" s="140" t="s">
        <v>133</v>
      </c>
    </row>
    <row r="58" spans="1:3" x14ac:dyDescent="0.2">
      <c r="A58" s="140" t="s">
        <v>99</v>
      </c>
      <c r="B58" s="141">
        <v>111681901</v>
      </c>
      <c r="C58" s="140" t="s">
        <v>133</v>
      </c>
    </row>
    <row r="59" spans="1:3" x14ac:dyDescent="0.2">
      <c r="A59" s="140" t="s">
        <v>220</v>
      </c>
      <c r="B59" s="141">
        <v>111968512</v>
      </c>
      <c r="C59" s="140" t="s">
        <v>133</v>
      </c>
    </row>
    <row r="60" spans="1:3" x14ac:dyDescent="0.2">
      <c r="A60" s="140" t="s">
        <v>253</v>
      </c>
      <c r="B60" s="141">
        <v>111805705</v>
      </c>
      <c r="C60" s="140" t="s">
        <v>133</v>
      </c>
    </row>
    <row r="61" spans="1:3" x14ac:dyDescent="0.2">
      <c r="A61" s="140" t="s">
        <v>232</v>
      </c>
      <c r="B61" s="141">
        <v>111513304</v>
      </c>
      <c r="C61" s="140" t="s">
        <v>133</v>
      </c>
    </row>
    <row r="62" spans="1:3" x14ac:dyDescent="0.2">
      <c r="A62" s="140" t="s">
        <v>24</v>
      </c>
      <c r="B62" s="141">
        <v>111518901</v>
      </c>
      <c r="C62" s="140" t="s">
        <v>133</v>
      </c>
    </row>
    <row r="63" spans="1:3" x14ac:dyDescent="0.2">
      <c r="A63" s="140" t="s">
        <v>25</v>
      </c>
      <c r="B63" s="141">
        <v>111830201</v>
      </c>
      <c r="C63" s="140" t="s">
        <v>133</v>
      </c>
    </row>
    <row r="64" spans="1:3" x14ac:dyDescent="0.2">
      <c r="A64" s="140" t="s">
        <v>26</v>
      </c>
      <c r="B64" s="141">
        <v>112034301</v>
      </c>
      <c r="C64" s="140" t="s">
        <v>133</v>
      </c>
    </row>
    <row r="65" spans="1:3" x14ac:dyDescent="0.2">
      <c r="A65" s="140" t="s">
        <v>27</v>
      </c>
      <c r="B65" s="141">
        <v>203434610</v>
      </c>
      <c r="C65" s="140" t="s">
        <v>133</v>
      </c>
    </row>
    <row r="66" spans="1:3" x14ac:dyDescent="0.2">
      <c r="A66" s="140" t="s">
        <v>28</v>
      </c>
      <c r="B66" s="141">
        <v>111938301</v>
      </c>
      <c r="C66" s="140" t="s">
        <v>133</v>
      </c>
    </row>
    <row r="67" spans="1:3" x14ac:dyDescent="0.2">
      <c r="A67" s="140" t="s">
        <v>29</v>
      </c>
      <c r="B67" s="141">
        <v>200494106</v>
      </c>
      <c r="C67" s="140" t="s">
        <v>133</v>
      </c>
    </row>
    <row r="68" spans="1:3" x14ac:dyDescent="0.2">
      <c r="A68" s="140" t="s">
        <v>259</v>
      </c>
      <c r="B68" s="141">
        <v>223341901</v>
      </c>
      <c r="C68" s="140" t="s">
        <v>133</v>
      </c>
    </row>
    <row r="69" spans="1:3" x14ac:dyDescent="0.2">
      <c r="A69" s="140" t="s">
        <v>30</v>
      </c>
      <c r="B69" s="141">
        <v>111320901</v>
      </c>
      <c r="C69" s="140" t="s">
        <v>141</v>
      </c>
    </row>
    <row r="70" spans="1:3" x14ac:dyDescent="0.2">
      <c r="A70" s="140" t="s">
        <v>31</v>
      </c>
      <c r="B70" s="141">
        <v>111901902</v>
      </c>
      <c r="C70" s="140" t="s">
        <v>141</v>
      </c>
    </row>
    <row r="71" spans="1:3" x14ac:dyDescent="0.2">
      <c r="A71" s="140" t="s">
        <v>32</v>
      </c>
      <c r="B71" s="141">
        <v>112013701</v>
      </c>
      <c r="C71" s="140" t="s">
        <v>141</v>
      </c>
    </row>
    <row r="72" spans="1:3" x14ac:dyDescent="0.2">
      <c r="A72" s="140" t="s">
        <v>254</v>
      </c>
      <c r="B72" s="141">
        <v>111415001</v>
      </c>
      <c r="C72" s="140" t="s">
        <v>141</v>
      </c>
    </row>
    <row r="73" spans="1:3" x14ac:dyDescent="0.2">
      <c r="A73" s="140" t="s">
        <v>281</v>
      </c>
      <c r="B73" s="141">
        <v>111621301</v>
      </c>
      <c r="C73" s="140" t="s">
        <v>141</v>
      </c>
    </row>
    <row r="74" spans="1:3" x14ac:dyDescent="0.2">
      <c r="A74" s="140" t="s">
        <v>33</v>
      </c>
      <c r="B74" s="141">
        <v>101955201</v>
      </c>
      <c r="C74" s="140" t="s">
        <v>141</v>
      </c>
    </row>
    <row r="75" spans="1:3" x14ac:dyDescent="0.2">
      <c r="A75" s="140" t="s">
        <v>34</v>
      </c>
      <c r="B75" s="141">
        <v>111875001</v>
      </c>
      <c r="C75" s="140" t="s">
        <v>141</v>
      </c>
    </row>
    <row r="76" spans="1:3" x14ac:dyDescent="0.2">
      <c r="A76" s="140" t="s">
        <v>265</v>
      </c>
      <c r="B76" s="141">
        <v>111805709</v>
      </c>
      <c r="C76" s="140" t="s">
        <v>141</v>
      </c>
    </row>
    <row r="77" spans="1:3" x14ac:dyDescent="0.2">
      <c r="A77" s="140" t="s">
        <v>282</v>
      </c>
      <c r="B77" s="141">
        <v>223738501</v>
      </c>
      <c r="C77" s="140" t="s">
        <v>141</v>
      </c>
    </row>
    <row r="78" spans="1:3" x14ac:dyDescent="0.2">
      <c r="A78" s="140" t="s">
        <v>35</v>
      </c>
      <c r="B78" s="141">
        <v>111425302</v>
      </c>
      <c r="C78" s="140" t="s">
        <v>141</v>
      </c>
    </row>
    <row r="79" spans="1:3" x14ac:dyDescent="0.2">
      <c r="A79" s="140" t="s">
        <v>36</v>
      </c>
      <c r="B79" s="141">
        <v>111962201</v>
      </c>
      <c r="C79" s="140" t="s">
        <v>141</v>
      </c>
    </row>
    <row r="80" spans="1:3" x14ac:dyDescent="0.2">
      <c r="A80" s="140" t="s">
        <v>221</v>
      </c>
      <c r="B80" s="141">
        <v>111992801</v>
      </c>
      <c r="C80" s="140" t="s">
        <v>141</v>
      </c>
    </row>
    <row r="81" spans="1:3" x14ac:dyDescent="0.2">
      <c r="A81" s="140" t="s">
        <v>37</v>
      </c>
      <c r="B81" s="141">
        <v>111405501</v>
      </c>
      <c r="C81" s="140" t="s">
        <v>141</v>
      </c>
    </row>
    <row r="82" spans="1:3" x14ac:dyDescent="0.2">
      <c r="A82" s="140" t="s">
        <v>38</v>
      </c>
      <c r="B82" s="141">
        <v>111913301</v>
      </c>
      <c r="C82" s="140" t="s">
        <v>141</v>
      </c>
    </row>
    <row r="83" spans="1:3" x14ac:dyDescent="0.2">
      <c r="A83" s="140" t="s">
        <v>100</v>
      </c>
      <c r="B83" s="141">
        <v>208173701</v>
      </c>
      <c r="C83" s="140" t="s">
        <v>141</v>
      </c>
    </row>
    <row r="84" spans="1:3" x14ac:dyDescent="0.2">
      <c r="A84" s="140" t="s">
        <v>191</v>
      </c>
      <c r="B84" s="141">
        <v>111736003</v>
      </c>
      <c r="C84" s="140" t="s">
        <v>141</v>
      </c>
    </row>
    <row r="85" spans="1:3" x14ac:dyDescent="0.2">
      <c r="A85" s="140" t="s">
        <v>225</v>
      </c>
      <c r="B85" s="141">
        <v>217522701</v>
      </c>
      <c r="C85" s="140" t="s">
        <v>141</v>
      </c>
    </row>
    <row r="86" spans="1:3" x14ac:dyDescent="0.2">
      <c r="A86" s="140" t="s">
        <v>39</v>
      </c>
      <c r="B86" s="141">
        <v>111568401</v>
      </c>
      <c r="C86" s="140" t="s">
        <v>141</v>
      </c>
    </row>
    <row r="87" spans="1:3" x14ac:dyDescent="0.2">
      <c r="A87" s="140" t="s">
        <v>40</v>
      </c>
      <c r="B87" s="141">
        <v>111789002</v>
      </c>
      <c r="C87" s="140" t="s">
        <v>141</v>
      </c>
    </row>
    <row r="88" spans="1:3" x14ac:dyDescent="0.2">
      <c r="A88" s="140" t="s">
        <v>273</v>
      </c>
      <c r="B88" s="141">
        <v>223109901</v>
      </c>
      <c r="C88" s="140" t="s">
        <v>141</v>
      </c>
    </row>
    <row r="89" spans="1:3" x14ac:dyDescent="0.2">
      <c r="A89" s="140" t="s">
        <v>101</v>
      </c>
      <c r="B89" s="141">
        <v>111798601</v>
      </c>
      <c r="C89" s="140" t="s">
        <v>141</v>
      </c>
    </row>
    <row r="90" spans="1:3" x14ac:dyDescent="0.2">
      <c r="A90" s="140" t="s">
        <v>41</v>
      </c>
      <c r="B90" s="141">
        <v>111499601</v>
      </c>
      <c r="C90" s="140" t="s">
        <v>141</v>
      </c>
    </row>
    <row r="91" spans="1:3" x14ac:dyDescent="0.2">
      <c r="A91" s="140" t="s">
        <v>42</v>
      </c>
      <c r="B91" s="141">
        <v>111456901</v>
      </c>
      <c r="C91" s="140" t="s">
        <v>141</v>
      </c>
    </row>
    <row r="92" spans="1:3" x14ac:dyDescent="0.2">
      <c r="A92" s="140" t="s">
        <v>43</v>
      </c>
      <c r="B92" s="141">
        <v>101144803</v>
      </c>
      <c r="C92" s="140" t="s">
        <v>141</v>
      </c>
    </row>
    <row r="93" spans="1:3" x14ac:dyDescent="0.2">
      <c r="A93" s="140" t="s">
        <v>85</v>
      </c>
      <c r="B93" s="141">
        <v>111925301</v>
      </c>
      <c r="C93" s="140" t="s">
        <v>141</v>
      </c>
    </row>
    <row r="94" spans="1:3" x14ac:dyDescent="0.2">
      <c r="A94" s="140" t="s">
        <v>102</v>
      </c>
      <c r="B94" s="141">
        <v>111968506</v>
      </c>
      <c r="C94" s="140" t="s">
        <v>141</v>
      </c>
    </row>
    <row r="95" spans="1:3" x14ac:dyDescent="0.2">
      <c r="A95" s="140" t="s">
        <v>255</v>
      </c>
      <c r="B95" s="141">
        <v>111805704</v>
      </c>
      <c r="C95" s="140" t="s">
        <v>141</v>
      </c>
    </row>
    <row r="96" spans="1:3" x14ac:dyDescent="0.2">
      <c r="A96" s="140" t="s">
        <v>44</v>
      </c>
      <c r="B96" s="141">
        <v>111513302</v>
      </c>
      <c r="C96" s="140" t="s">
        <v>141</v>
      </c>
    </row>
    <row r="97" spans="1:3" x14ac:dyDescent="0.2">
      <c r="A97" s="140" t="s">
        <v>45</v>
      </c>
      <c r="B97" s="141">
        <v>111958301</v>
      </c>
      <c r="C97" s="140" t="s">
        <v>141</v>
      </c>
    </row>
    <row r="98" spans="1:3" x14ac:dyDescent="0.2">
      <c r="A98" s="140" t="s">
        <v>46</v>
      </c>
      <c r="B98" s="141">
        <v>111515201</v>
      </c>
      <c r="C98" s="140" t="s">
        <v>141</v>
      </c>
    </row>
    <row r="99" spans="1:3" x14ac:dyDescent="0.2">
      <c r="A99" s="140" t="s">
        <v>263</v>
      </c>
      <c r="B99" s="141">
        <v>224704101</v>
      </c>
      <c r="C99" s="140" t="s">
        <v>141</v>
      </c>
    </row>
    <row r="100" spans="1:3" x14ac:dyDescent="0.2">
      <c r="A100" s="140" t="s">
        <v>47</v>
      </c>
      <c r="B100" s="141">
        <v>111799101</v>
      </c>
      <c r="C100" s="140" t="s">
        <v>141</v>
      </c>
    </row>
    <row r="101" spans="1:3" x14ac:dyDescent="0.2">
      <c r="A101" s="140" t="s">
        <v>48</v>
      </c>
      <c r="B101" s="141">
        <v>111571101</v>
      </c>
      <c r="C101" s="140" t="s">
        <v>141</v>
      </c>
    </row>
    <row r="102" spans="1:3" x14ac:dyDescent="0.2">
      <c r="A102" s="140" t="s">
        <v>103</v>
      </c>
      <c r="B102" s="141">
        <v>101601101</v>
      </c>
      <c r="C102" s="140" t="s">
        <v>141</v>
      </c>
    </row>
    <row r="103" spans="1:3" x14ac:dyDescent="0.2">
      <c r="A103" s="140" t="s">
        <v>49</v>
      </c>
      <c r="B103" s="141">
        <v>200494104</v>
      </c>
      <c r="C103" s="140" t="s">
        <v>141</v>
      </c>
    </row>
    <row r="104" spans="1:3" x14ac:dyDescent="0.2">
      <c r="A104" s="140" t="s">
        <v>233</v>
      </c>
      <c r="B104" s="141">
        <v>111901904</v>
      </c>
      <c r="C104" s="140" t="s">
        <v>133</v>
      </c>
    </row>
    <row r="105" spans="1:3" x14ac:dyDescent="0.2">
      <c r="A105" s="140" t="s">
        <v>50</v>
      </c>
      <c r="B105" s="141">
        <v>102702801</v>
      </c>
      <c r="C105" s="140" t="s">
        <v>133</v>
      </c>
    </row>
    <row r="106" spans="1:3" x14ac:dyDescent="0.2">
      <c r="A106" s="140" t="s">
        <v>51</v>
      </c>
      <c r="B106" s="141">
        <v>112026801</v>
      </c>
      <c r="C106" s="140" t="s">
        <v>133</v>
      </c>
    </row>
    <row r="107" spans="1:3" x14ac:dyDescent="0.2">
      <c r="A107" s="140" t="s">
        <v>229</v>
      </c>
      <c r="B107" s="141">
        <v>111414304</v>
      </c>
      <c r="C107" s="140" t="s">
        <v>133</v>
      </c>
    </row>
    <row r="108" spans="1:3" x14ac:dyDescent="0.2">
      <c r="A108" s="140" t="s">
        <v>52</v>
      </c>
      <c r="B108" s="141">
        <v>111975401</v>
      </c>
      <c r="C108" s="140" t="s">
        <v>133</v>
      </c>
    </row>
    <row r="109" spans="1:3" x14ac:dyDescent="0.2">
      <c r="A109" s="140" t="s">
        <v>234</v>
      </c>
      <c r="B109" s="141">
        <v>111703801</v>
      </c>
      <c r="C109" s="140" t="s">
        <v>133</v>
      </c>
    </row>
    <row r="110" spans="1:3" x14ac:dyDescent="0.2">
      <c r="A110" s="140" t="s">
        <v>95</v>
      </c>
      <c r="B110" s="141">
        <v>207150601</v>
      </c>
      <c r="C110" s="140" t="s">
        <v>133</v>
      </c>
    </row>
    <row r="111" spans="1:3" x14ac:dyDescent="0.2">
      <c r="A111" s="140" t="s">
        <v>53</v>
      </c>
      <c r="B111" s="141">
        <v>111781001</v>
      </c>
      <c r="C111" s="140" t="s">
        <v>133</v>
      </c>
    </row>
    <row r="112" spans="1:3" x14ac:dyDescent="0.2">
      <c r="A112" s="140" t="s">
        <v>235</v>
      </c>
      <c r="B112" s="141">
        <v>111715902</v>
      </c>
      <c r="C112" s="140" t="s">
        <v>133</v>
      </c>
    </row>
    <row r="113" spans="1:3" x14ac:dyDescent="0.2">
      <c r="A113" s="140" t="s">
        <v>54</v>
      </c>
      <c r="B113" s="141">
        <v>111610303</v>
      </c>
      <c r="C113" s="140" t="s">
        <v>133</v>
      </c>
    </row>
    <row r="114" spans="1:3" x14ac:dyDescent="0.2">
      <c r="A114" s="140" t="s">
        <v>104</v>
      </c>
      <c r="B114" s="141">
        <v>111691201</v>
      </c>
      <c r="C114" s="140" t="s">
        <v>133</v>
      </c>
    </row>
    <row r="115" spans="1:3" x14ac:dyDescent="0.2">
      <c r="A115" s="140" t="s">
        <v>256</v>
      </c>
      <c r="B115" s="141">
        <v>224039001</v>
      </c>
      <c r="C115" s="140" t="s">
        <v>133</v>
      </c>
    </row>
    <row r="116" spans="1:3" x14ac:dyDescent="0.2">
      <c r="A116" s="140" t="s">
        <v>236</v>
      </c>
      <c r="B116" s="141">
        <v>111812601</v>
      </c>
      <c r="C116" s="140" t="s">
        <v>133</v>
      </c>
    </row>
    <row r="117" spans="1:3" x14ac:dyDescent="0.2">
      <c r="A117" s="140" t="s">
        <v>105</v>
      </c>
      <c r="B117" s="141">
        <v>111728401</v>
      </c>
      <c r="C117" s="140" t="s">
        <v>133</v>
      </c>
    </row>
    <row r="118" spans="1:3" x14ac:dyDescent="0.2">
      <c r="A118" s="140" t="s">
        <v>55</v>
      </c>
      <c r="B118" s="141">
        <v>111557601</v>
      </c>
      <c r="C118" s="140" t="s">
        <v>133</v>
      </c>
    </row>
    <row r="119" spans="1:3" x14ac:dyDescent="0.2">
      <c r="A119" s="140" t="s">
        <v>106</v>
      </c>
      <c r="B119" s="141">
        <v>111968504</v>
      </c>
      <c r="C119" s="140" t="s">
        <v>133</v>
      </c>
    </row>
    <row r="120" spans="1:3" x14ac:dyDescent="0.2">
      <c r="A120" s="140" t="s">
        <v>283</v>
      </c>
      <c r="B120" s="141">
        <v>226862401</v>
      </c>
      <c r="C120" s="140" t="s">
        <v>133</v>
      </c>
    </row>
    <row r="121" spans="1:3" x14ac:dyDescent="0.2">
      <c r="A121" s="140" t="s">
        <v>237</v>
      </c>
      <c r="B121" s="141">
        <v>111513305</v>
      </c>
      <c r="C121" s="140" t="s">
        <v>133</v>
      </c>
    </row>
    <row r="122" spans="1:3" x14ac:dyDescent="0.2">
      <c r="A122" s="140" t="s">
        <v>222</v>
      </c>
      <c r="B122" s="141">
        <v>217455001</v>
      </c>
      <c r="C122" s="140" t="s">
        <v>133</v>
      </c>
    </row>
    <row r="123" spans="1:3" x14ac:dyDescent="0.2">
      <c r="A123" s="140" t="s">
        <v>56</v>
      </c>
      <c r="B123" s="141">
        <v>111335302</v>
      </c>
      <c r="C123" s="140" t="s">
        <v>133</v>
      </c>
    </row>
    <row r="124" spans="1:3" x14ac:dyDescent="0.2">
      <c r="A124" s="140" t="s">
        <v>57</v>
      </c>
      <c r="B124" s="141">
        <v>111938101</v>
      </c>
      <c r="C124" s="140" t="s">
        <v>133</v>
      </c>
    </row>
    <row r="125" spans="1:3" x14ac:dyDescent="0.2">
      <c r="A125" s="140" t="s">
        <v>223</v>
      </c>
      <c r="B125" s="141">
        <v>212772002</v>
      </c>
      <c r="C125" s="140" t="s">
        <v>133</v>
      </c>
    </row>
    <row r="126" spans="1:3" x14ac:dyDescent="0.2">
      <c r="A126" s="140" t="s">
        <v>118</v>
      </c>
      <c r="B126" s="141">
        <v>555777999</v>
      </c>
      <c r="C126" s="140" t="s">
        <v>133</v>
      </c>
    </row>
    <row r="127" spans="1:3" x14ac:dyDescent="0.2">
      <c r="A127" s="140" t="s">
        <v>192</v>
      </c>
      <c r="B127" s="141">
        <v>214039501</v>
      </c>
      <c r="C127" s="140" t="s">
        <v>133</v>
      </c>
    </row>
    <row r="128" spans="1:3" x14ac:dyDescent="0.2">
      <c r="A128" s="140" t="s">
        <v>142</v>
      </c>
      <c r="B128" s="141">
        <v>111901905</v>
      </c>
      <c r="C128" s="140" t="s">
        <v>135</v>
      </c>
    </row>
    <row r="129" spans="1:3" x14ac:dyDescent="0.2">
      <c r="A129" s="140" t="s">
        <v>58</v>
      </c>
      <c r="B129" s="141">
        <v>111619102</v>
      </c>
      <c r="C129" s="140" t="s">
        <v>133</v>
      </c>
    </row>
    <row r="130" spans="1:3" x14ac:dyDescent="0.2">
      <c r="A130" s="140" t="s">
        <v>266</v>
      </c>
      <c r="B130" s="141">
        <v>111805710</v>
      </c>
      <c r="C130" s="140" t="s">
        <v>133</v>
      </c>
    </row>
    <row r="131" spans="1:3" x14ac:dyDescent="0.2">
      <c r="A131" s="140" t="s">
        <v>267</v>
      </c>
      <c r="B131" s="141">
        <v>111805711</v>
      </c>
      <c r="C131" s="140" t="s">
        <v>133</v>
      </c>
    </row>
    <row r="132" spans="1:3" x14ac:dyDescent="0.2">
      <c r="A132" s="140" t="s">
        <v>268</v>
      </c>
      <c r="B132" s="141">
        <v>222116401</v>
      </c>
      <c r="C132" s="140" t="s">
        <v>133</v>
      </c>
    </row>
    <row r="133" spans="1:3" x14ac:dyDescent="0.2">
      <c r="A133" s="140" t="s">
        <v>59</v>
      </c>
      <c r="B133" s="141">
        <v>111909801</v>
      </c>
      <c r="C133" s="140" t="s">
        <v>136</v>
      </c>
    </row>
    <row r="134" spans="1:3" x14ac:dyDescent="0.2">
      <c r="A134" s="140" t="s">
        <v>60</v>
      </c>
      <c r="B134" s="141">
        <v>111977701</v>
      </c>
      <c r="C134" s="140" t="s">
        <v>135</v>
      </c>
    </row>
    <row r="135" spans="1:3" x14ac:dyDescent="0.2">
      <c r="A135" s="140" t="s">
        <v>257</v>
      </c>
      <c r="B135" s="141">
        <v>111414303</v>
      </c>
      <c r="C135" s="140" t="s">
        <v>136</v>
      </c>
    </row>
    <row r="136" spans="1:3" x14ac:dyDescent="0.2">
      <c r="A136" s="140" t="s">
        <v>258</v>
      </c>
      <c r="B136" s="141">
        <v>111414308</v>
      </c>
      <c r="C136" s="140" t="s">
        <v>133</v>
      </c>
    </row>
    <row r="137" spans="1:3" x14ac:dyDescent="0.2">
      <c r="A137" s="140" t="s">
        <v>107</v>
      </c>
      <c r="B137" s="141">
        <v>111551801</v>
      </c>
      <c r="C137" s="140" t="s">
        <v>133</v>
      </c>
    </row>
    <row r="138" spans="1:3" x14ac:dyDescent="0.2">
      <c r="A138" s="140" t="s">
        <v>227</v>
      </c>
      <c r="B138" s="141">
        <v>111349601</v>
      </c>
      <c r="C138" s="140" t="s">
        <v>136</v>
      </c>
    </row>
    <row r="139" spans="1:3" x14ac:dyDescent="0.2">
      <c r="A139" s="140" t="s">
        <v>143</v>
      </c>
      <c r="B139" s="141">
        <v>207150603</v>
      </c>
      <c r="C139" s="140" t="s">
        <v>133</v>
      </c>
    </row>
    <row r="140" spans="1:3" x14ac:dyDescent="0.2">
      <c r="A140" s="140" t="s">
        <v>228</v>
      </c>
      <c r="B140" s="141">
        <v>111715901</v>
      </c>
      <c r="C140" s="140" t="s">
        <v>136</v>
      </c>
    </row>
    <row r="141" spans="1:3" x14ac:dyDescent="0.2">
      <c r="A141" s="140" t="s">
        <v>61</v>
      </c>
      <c r="B141" s="141">
        <v>111492901</v>
      </c>
      <c r="C141" s="140" t="s">
        <v>133</v>
      </c>
    </row>
    <row r="142" spans="1:3" x14ac:dyDescent="0.2">
      <c r="A142" s="140" t="s">
        <v>144</v>
      </c>
      <c r="B142" s="141">
        <v>111691202</v>
      </c>
      <c r="C142" s="140" t="s">
        <v>133</v>
      </c>
    </row>
    <row r="143" spans="1:3" x14ac:dyDescent="0.2">
      <c r="A143" s="140" t="s">
        <v>62</v>
      </c>
      <c r="B143" s="141">
        <v>111594402</v>
      </c>
      <c r="C143" s="140" t="s">
        <v>133</v>
      </c>
    </row>
    <row r="144" spans="1:3" s="181" customFormat="1" x14ac:dyDescent="0.2">
      <c r="A144" s="140" t="s">
        <v>284</v>
      </c>
      <c r="B144" s="141">
        <v>230009001</v>
      </c>
      <c r="C144" s="140" t="s">
        <v>133</v>
      </c>
    </row>
    <row r="145" spans="1:3" x14ac:dyDescent="0.2">
      <c r="A145" s="140" t="s">
        <v>196</v>
      </c>
      <c r="B145" s="141">
        <v>215510001</v>
      </c>
      <c r="C145" s="140" t="s">
        <v>133</v>
      </c>
    </row>
    <row r="146" spans="1:3" x14ac:dyDescent="0.2">
      <c r="A146" s="140" t="s">
        <v>197</v>
      </c>
      <c r="B146" s="141">
        <v>215510002</v>
      </c>
      <c r="C146" s="140" t="s">
        <v>133</v>
      </c>
    </row>
    <row r="147" spans="1:3" x14ac:dyDescent="0.2">
      <c r="A147" s="140" t="s">
        <v>63</v>
      </c>
      <c r="B147" s="141">
        <v>111512001</v>
      </c>
      <c r="C147" s="140" t="s">
        <v>133</v>
      </c>
    </row>
    <row r="148" spans="1:3" x14ac:dyDescent="0.2">
      <c r="A148" s="140" t="s">
        <v>238</v>
      </c>
      <c r="B148" s="141">
        <v>111864101</v>
      </c>
      <c r="C148" s="140" t="s">
        <v>133</v>
      </c>
    </row>
    <row r="149" spans="1:3" x14ac:dyDescent="0.2">
      <c r="A149" s="140" t="s">
        <v>64</v>
      </c>
      <c r="B149" s="141">
        <v>111442501</v>
      </c>
      <c r="C149" s="140" t="s">
        <v>133</v>
      </c>
    </row>
    <row r="150" spans="1:3" x14ac:dyDescent="0.2">
      <c r="A150" s="140" t="s">
        <v>271</v>
      </c>
      <c r="B150" s="141">
        <v>226646601</v>
      </c>
      <c r="C150" s="140" t="s">
        <v>133</v>
      </c>
    </row>
    <row r="151" spans="1:3" x14ac:dyDescent="0.2">
      <c r="A151" s="140" t="s">
        <v>108</v>
      </c>
      <c r="B151" s="141">
        <v>111910501</v>
      </c>
      <c r="C151" s="140" t="s">
        <v>133</v>
      </c>
    </row>
    <row r="152" spans="1:3" x14ac:dyDescent="0.2">
      <c r="A152" s="140" t="s">
        <v>239</v>
      </c>
      <c r="B152" s="141">
        <v>111669901</v>
      </c>
      <c r="C152" s="140" t="s">
        <v>136</v>
      </c>
    </row>
    <row r="153" spans="1:3" x14ac:dyDescent="0.2">
      <c r="A153" s="140" t="s">
        <v>65</v>
      </c>
      <c r="B153" s="141">
        <v>111811201</v>
      </c>
      <c r="C153" s="140" t="s">
        <v>133</v>
      </c>
    </row>
    <row r="154" spans="1:3" x14ac:dyDescent="0.2">
      <c r="A154" s="145" t="s">
        <v>279</v>
      </c>
    </row>
  </sheetData>
  <sheetProtection algorithmName="SHA-512" hashValue="Ujhv7c2Az5GtIZehB10r52DhOT34Zt1doEb+tJlTUDttjfT7p3qrPSh6C2kL5UuW1gNP2lo+6L6E40GrLMVyqQ==" saltValue="SnlkJDXUnd2B0upHLEEhoQ==" spinCount="100000" sheet="1" objects="1" scenarios="1"/>
  <sortState xmlns:xlrd2="http://schemas.microsoft.com/office/spreadsheetml/2017/richdata2" ref="A2:C153">
    <sortCondition ref="A3:A153"/>
  </sortState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H Rate History</vt:lpstr>
      <vt:lpstr>Reconciliation</vt:lpstr>
      <vt:lpstr>Other Codes</vt:lpstr>
      <vt:lpstr>List</vt:lpstr>
      <vt:lpstr>Reconciliation!Print_Area</vt:lpstr>
      <vt:lpstr>'Schedule H Rate History'!Print_Area</vt:lpstr>
      <vt:lpstr>'Schedule H Rate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Paulk, Tammy (DSHS/MSD)</dc:creator>
  <cp:lastModifiedBy>Paulk, Tammy (DSHS/ALTSA/MSD-Rates)</cp:lastModifiedBy>
  <cp:lastPrinted>2022-12-09T17:46:05Z</cp:lastPrinted>
  <dcterms:created xsi:type="dcterms:W3CDTF">2013-01-04T21:35:07Z</dcterms:created>
  <dcterms:modified xsi:type="dcterms:W3CDTF">2024-10-30T23:29:07Z</dcterms:modified>
</cp:coreProperties>
</file>