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tateofwa-my.sharepoint.com/personal/elizabeth_pashley_dshs_wa_gov/Documents/Desktop/"/>
    </mc:Choice>
  </mc:AlternateContent>
  <xr:revisionPtr revIDLastSave="1" documentId="8_{F2B93FD1-A619-454B-970D-FE4A4B57F639}" xr6:coauthVersionLast="47" xr6:coauthVersionMax="47" xr10:uidLastSave="{6ACD3D79-681E-421A-A947-DAA257D9EBF4}"/>
  <bookViews>
    <workbookView xWindow="-28920" yWindow="-7755" windowWidth="29040" windowHeight="15840" xr2:uid="{FA0E43AC-B0B4-46F8-98DD-51A81A4B71AD}"/>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4" i="2"/>
  <c r="L5" i="2"/>
  <c r="L6" i="2"/>
  <c r="L7" i="2"/>
  <c r="L8" i="2"/>
  <c r="L9" i="2"/>
  <c r="L10" i="2"/>
  <c r="L11" i="2"/>
  <c r="L12" i="2"/>
  <c r="L13" i="2"/>
  <c r="L14" i="2"/>
  <c r="L15" i="2"/>
  <c r="L16" i="2"/>
  <c r="L17" i="2"/>
  <c r="L18" i="2"/>
  <c r="L2" i="2"/>
</calcChain>
</file>

<file path=xl/sharedStrings.xml><?xml version="1.0" encoding="utf-8"?>
<sst xmlns="http://schemas.openxmlformats.org/spreadsheetml/2006/main" count="100" uniqueCount="56">
  <si>
    <t xml:space="preserve">Is ventilator or tracheotomy (VT)-dependent and resides in an NF that the department has designated as an active ventilator-weaning center; </t>
  </si>
  <si>
    <t>Has a traumatic brain injury (TBI) established by a Comprehensive Assessment Reporting Evaluation (CARE) assessment administered by department staff and resides in an NF that the department has designated as capable of caring for TBI patients;</t>
  </si>
  <si>
    <t>Has a TBI and currently resides in an NF specializing in the care of TBI residents where more than fifty percent of residents are classified with TBIs based upon the federal minimum data set assessment (MDS 2 or its successor); or</t>
  </si>
  <si>
    <t>SFY 2024</t>
  </si>
  <si>
    <t>SFY 2023</t>
  </si>
  <si>
    <t>No longer have a TBI facility or rate</t>
  </si>
  <si>
    <t>$175 add on</t>
  </si>
  <si>
    <t>$235 add on</t>
  </si>
  <si>
    <t>$192 vent add-on, $123 trach add-on</t>
  </si>
  <si>
    <t>Variable by facility, see link</t>
  </si>
  <si>
    <t>$425.00 Flat Rate</t>
  </si>
  <si>
    <t>$475.00 Flat Rate</t>
  </si>
  <si>
    <t>$80 Add-On</t>
  </si>
  <si>
    <t>Receives Expanded Community Services (ECS) cc50</t>
  </si>
  <si>
    <t>EBS+ cc62</t>
  </si>
  <si>
    <t>EBS+ Respite cc63</t>
  </si>
  <si>
    <t>Is admitted to the NF as an Extraordinary Medical Placement (EMP) and the Department of Corrections (DOC) has approved the exceptional direct care and/or therapy payment cc54</t>
  </si>
  <si>
    <t>Is admitted to an NF from a hospital with an exceptional care need that the department staff has determined the NF has the ability to provide the care needed, and the Health and Recovery Services Administration (HRSA) or a successor administration that assumes HRSA’s responsibilities has approved the exceptional direct care and/or therapy payment cc60</t>
  </si>
  <si>
    <t>$300 Add-on Ended 3/2023</t>
  </si>
  <si>
    <t>Vendor_ID</t>
  </si>
  <si>
    <t>dbo_CARRC.Year</t>
  </si>
  <si>
    <t>Month</t>
  </si>
  <si>
    <t>dbo_CARRC.Class_Code</t>
  </si>
  <si>
    <t>Rate</t>
  </si>
  <si>
    <t>Billed_Days</t>
  </si>
  <si>
    <t>Billed_Dollars</t>
  </si>
  <si>
    <t>Paid_Days</t>
  </si>
  <si>
    <t>Paid_Dollars</t>
  </si>
  <si>
    <t>Field0</t>
  </si>
  <si>
    <t>Field1</t>
  </si>
  <si>
    <t>22</t>
  </si>
  <si>
    <t>01</t>
  </si>
  <si>
    <t>02</t>
  </si>
  <si>
    <t>03</t>
  </si>
  <si>
    <t>04</t>
  </si>
  <si>
    <t>05</t>
  </si>
  <si>
    <t>06</t>
  </si>
  <si>
    <t>07</t>
  </si>
  <si>
    <t>08</t>
  </si>
  <si>
    <t>09</t>
  </si>
  <si>
    <t>10</t>
  </si>
  <si>
    <t>11</t>
  </si>
  <si>
    <t>12</t>
  </si>
  <si>
    <t>23</t>
  </si>
  <si>
    <t>currently not used</t>
  </si>
  <si>
    <t>Other Enhanced Rates:</t>
  </si>
  <si>
    <t>Specialty Facility cc91</t>
  </si>
  <si>
    <t>$637 Add-On</t>
  </si>
  <si>
    <t>Average of $787.65 and $805.12</t>
  </si>
  <si>
    <t>Tribal cc87 (100%) Federal Match. Updated in January each year</t>
  </si>
  <si>
    <t>Receives specialized services to meet chronic complex medical conditions and neurodevelopment needs of medically fragile children, and resides in an NF where all residents are under age twenty-one with at least fifty percent of the residents entering the facility before the age of fourteen cc23</t>
  </si>
  <si>
    <t>N/A</t>
  </si>
  <si>
    <r>
      <t>EBS+Specialized Services $235 add on cc62</t>
    </r>
    <r>
      <rPr>
        <sz val="11"/>
        <color rgb="FFFF0000"/>
        <rFont val="Calibri"/>
        <family val="2"/>
        <scheme val="minor"/>
      </rPr>
      <t xml:space="preserve"> Through 1/31/2024</t>
    </r>
  </si>
  <si>
    <r>
      <t>EBS+Specialized Services $235 add on cc</t>
    </r>
    <r>
      <rPr>
        <sz val="11"/>
        <color rgb="FF00B050"/>
        <rFont val="Calibri"/>
        <family val="2"/>
        <scheme val="minor"/>
      </rPr>
      <t>94 Effective 2/1/2024</t>
    </r>
  </si>
  <si>
    <t>$637 Add-On (7/1/2023 to 8/31/2023)  and $587 (9/1/2023 forward)</t>
  </si>
  <si>
    <t>Average of $805.12 and $944.48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</si>
</sst>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color indexed="8"/>
      <name val="Calibri"/>
    </font>
    <font>
      <sz val="10"/>
      <color indexed="8"/>
      <name val="Arial"/>
    </font>
    <font>
      <sz val="11"/>
      <color rgb="FF00B050"/>
      <name val="Calibri"/>
      <family val="2"/>
      <scheme val="minor"/>
    </font>
    <font>
      <sz val="11"/>
      <color rgb="FFFF0000"/>
      <name val="Calibri"/>
      <family val="2"/>
      <scheme val="minor"/>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applyNumberFormat="0" applyFill="0" applyBorder="0" applyAlignment="0" applyProtection="0"/>
    <xf numFmtId="0" fontId="4" fillId="0" borderId="0"/>
  </cellStyleXfs>
  <cellXfs count="12">
    <xf numFmtId="0" fontId="0" fillId="0" borderId="0" xfId="0"/>
    <xf numFmtId="0" fontId="3" fillId="2" borderId="1" xfId="2" applyFont="1" applyFill="1" applyBorder="1" applyAlignment="1">
      <alignment horizontal="center"/>
    </xf>
    <xf numFmtId="0" fontId="3" fillId="0" borderId="2" xfId="2" applyFont="1" applyBorder="1" applyAlignment="1">
      <alignment horizontal="right" wrapText="1"/>
    </xf>
    <xf numFmtId="0" fontId="3" fillId="0" borderId="2" xfId="2" applyFont="1" applyBorder="1" applyAlignment="1">
      <alignment wrapText="1"/>
    </xf>
    <xf numFmtId="0" fontId="1" fillId="0" borderId="0" xfId="0" applyFont="1"/>
    <xf numFmtId="0" fontId="0" fillId="0" borderId="0" xfId="0" applyAlignment="1">
      <alignment vertical="center" wrapText="1"/>
    </xf>
    <xf numFmtId="8" fontId="0" fillId="0" borderId="0" xfId="0" applyNumberFormat="1"/>
    <xf numFmtId="0" fontId="0" fillId="0" borderId="0" xfId="0" applyAlignment="1">
      <alignment vertical="center"/>
    </xf>
    <xf numFmtId="6" fontId="0" fillId="0" borderId="0" xfId="0" applyNumberFormat="1"/>
    <xf numFmtId="0" fontId="5" fillId="0" borderId="0" xfId="0" applyFont="1"/>
    <xf numFmtId="0" fontId="0" fillId="0" borderId="0" xfId="0" applyAlignment="1">
      <alignment wrapText="1"/>
    </xf>
    <xf numFmtId="0" fontId="2" fillId="0" borderId="0" xfId="1" applyFill="1" applyAlignment="1">
      <alignment wrapText="1"/>
    </xf>
  </cellXfs>
  <cellStyles count="3">
    <cellStyle name="Hyperlink" xfId="1" builtinId="8"/>
    <cellStyle name="Normal" xfId="0" builtinId="0"/>
    <cellStyle name="Normal_Sheet2" xfId="2" xr:uid="{07826076-E28E-486C-A7DB-54433C8BAB2D}"/>
  </cellStyles>
  <dxfs count="0"/>
  <tableStyles count="0" defaultTableStyle="TableStyleMedium2" defaultPivotStyle="PivotStyleLight16"/>
  <colors>
    <mruColors>
      <color rgb="FF008000"/>
      <color rgb="FF33CC33"/>
      <color rgb="FFFF0000"/>
      <color rgb="FF9933FF"/>
      <color rgb="FFFF0066"/>
      <color rgb="FFFF9900"/>
      <color rgb="FFF688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shs.wa.gov/sites/default/files/ALTSA/msd/documents/Vent_Trach%20Wrap%20Around%20Rate%202_2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3286-810F-4A14-8EEF-19F7365B429E}">
  <dimension ref="A1:F24"/>
  <sheetViews>
    <sheetView tabSelected="1" workbookViewId="0">
      <selection activeCell="C5" sqref="C5"/>
    </sheetView>
  </sheetViews>
  <sheetFormatPr defaultColWidth="8.77734375" defaultRowHeight="14.4" x14ac:dyDescent="0.3"/>
  <cols>
    <col min="1" max="1" width="83.21875" customWidth="1"/>
    <col min="2" max="2" width="14" customWidth="1"/>
    <col min="3" max="3" width="28.21875" bestFit="1" customWidth="1"/>
    <col min="4" max="4" width="41.21875" bestFit="1" customWidth="1"/>
  </cols>
  <sheetData>
    <row r="1" spans="1:6" x14ac:dyDescent="0.3">
      <c r="C1" s="4" t="s">
        <v>4</v>
      </c>
      <c r="D1" s="4" t="s">
        <v>3</v>
      </c>
    </row>
    <row r="3" spans="1:6" ht="94.05" customHeight="1" x14ac:dyDescent="0.3">
      <c r="A3" s="5" t="s">
        <v>50</v>
      </c>
      <c r="C3" s="6">
        <v>1168.1099999999999</v>
      </c>
      <c r="D3" s="6">
        <v>1330.88</v>
      </c>
    </row>
    <row r="4" spans="1:6" x14ac:dyDescent="0.3">
      <c r="A4" s="7"/>
    </row>
    <row r="5" spans="1:6" x14ac:dyDescent="0.3">
      <c r="A5" s="7" t="s">
        <v>13</v>
      </c>
      <c r="C5" s="8" t="s">
        <v>12</v>
      </c>
      <c r="D5" s="8" t="s">
        <v>12</v>
      </c>
    </row>
    <row r="6" spans="1:6" x14ac:dyDescent="0.3">
      <c r="A6" t="s">
        <v>14</v>
      </c>
      <c r="C6" t="s">
        <v>10</v>
      </c>
      <c r="D6" s="8" t="s">
        <v>6</v>
      </c>
    </row>
    <row r="7" spans="1:6" x14ac:dyDescent="0.3">
      <c r="A7" t="s">
        <v>15</v>
      </c>
      <c r="C7" t="s">
        <v>10</v>
      </c>
      <c r="D7" s="8" t="s">
        <v>6</v>
      </c>
    </row>
    <row r="8" spans="1:6" x14ac:dyDescent="0.3">
      <c r="A8" t="s">
        <v>52</v>
      </c>
      <c r="C8" t="s">
        <v>11</v>
      </c>
      <c r="D8" s="8" t="s">
        <v>7</v>
      </c>
    </row>
    <row r="9" spans="1:6" x14ac:dyDescent="0.3">
      <c r="A9" t="s">
        <v>53</v>
      </c>
      <c r="C9" s="9" t="s">
        <v>51</v>
      </c>
      <c r="D9" s="8" t="s">
        <v>7</v>
      </c>
    </row>
    <row r="10" spans="1:6" x14ac:dyDescent="0.3">
      <c r="A10" s="7"/>
    </row>
    <row r="11" spans="1:6" ht="28.8" x14ac:dyDescent="0.3">
      <c r="A11" s="5" t="s">
        <v>16</v>
      </c>
      <c r="C11" t="s">
        <v>44</v>
      </c>
      <c r="D11" s="10" t="s">
        <v>44</v>
      </c>
    </row>
    <row r="12" spans="1:6" x14ac:dyDescent="0.3">
      <c r="A12" s="7"/>
    </row>
    <row r="13" spans="1:6" s="10" customFormat="1" ht="28.8" x14ac:dyDescent="0.3">
      <c r="A13" s="5" t="s">
        <v>0</v>
      </c>
      <c r="C13" s="11" t="s">
        <v>9</v>
      </c>
      <c r="D13" s="10" t="s">
        <v>8</v>
      </c>
      <c r="F13"/>
    </row>
    <row r="14" spans="1:6" x14ac:dyDescent="0.3">
      <c r="A14" s="7"/>
    </row>
    <row r="15" spans="1:6" s="10" customFormat="1" ht="58.05" customHeight="1" x14ac:dyDescent="0.3">
      <c r="A15" s="5" t="s">
        <v>1</v>
      </c>
      <c r="D15" t="s">
        <v>5</v>
      </c>
    </row>
    <row r="16" spans="1:6" x14ac:dyDescent="0.3">
      <c r="A16" s="7"/>
    </row>
    <row r="17" spans="1:4" s="10" customFormat="1" ht="43.2" x14ac:dyDescent="0.3">
      <c r="A17" s="5" t="s">
        <v>2</v>
      </c>
      <c r="D17" t="s">
        <v>5</v>
      </c>
    </row>
    <row r="18" spans="1:4" x14ac:dyDescent="0.3">
      <c r="A18" s="7"/>
    </row>
    <row r="19" spans="1:4" s="10" customFormat="1" ht="57.6" x14ac:dyDescent="0.3">
      <c r="A19" s="5" t="s">
        <v>17</v>
      </c>
      <c r="C19" s="10" t="s">
        <v>18</v>
      </c>
      <c r="D19" s="10" t="s">
        <v>44</v>
      </c>
    </row>
    <row r="20" spans="1:4" x14ac:dyDescent="0.3">
      <c r="A20" s="7"/>
    </row>
    <row r="21" spans="1:4" x14ac:dyDescent="0.3">
      <c r="A21" s="7"/>
    </row>
    <row r="22" spans="1:4" x14ac:dyDescent="0.3">
      <c r="A22" s="7" t="s">
        <v>45</v>
      </c>
    </row>
    <row r="23" spans="1:4" x14ac:dyDescent="0.3">
      <c r="A23" t="s">
        <v>46</v>
      </c>
      <c r="C23" t="s">
        <v>47</v>
      </c>
      <c r="D23" t="s">
        <v>54</v>
      </c>
    </row>
    <row r="24" spans="1:4" x14ac:dyDescent="0.3">
      <c r="A24" s="7" t="s">
        <v>49</v>
      </c>
      <c r="C24" s="6" t="s">
        <v>48</v>
      </c>
      <c r="D24" s="6" t="s">
        <v>55</v>
      </c>
    </row>
  </sheetData>
  <hyperlinks>
    <hyperlink ref="C13" r:id="rId1" xr:uid="{D80BFBF7-F10A-4049-BF41-A195090C5F0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88AF-5225-4CEF-8849-8C16DFD87645}">
  <dimension ref="A1:L18"/>
  <sheetViews>
    <sheetView workbookViewId="0">
      <selection activeCell="A8" sqref="A8:XFD8"/>
    </sheetView>
  </sheetViews>
  <sheetFormatPr defaultRowHeight="14.4" x14ac:dyDescent="0.3"/>
  <sheetData>
    <row r="1" spans="1:12" x14ac:dyDescent="0.3">
      <c r="A1" s="1" t="s">
        <v>19</v>
      </c>
      <c r="B1" s="1" t="s">
        <v>20</v>
      </c>
      <c r="C1" s="1" t="s">
        <v>21</v>
      </c>
      <c r="D1" s="1" t="s">
        <v>22</v>
      </c>
      <c r="E1" s="1" t="s">
        <v>23</v>
      </c>
      <c r="F1" s="1" t="s">
        <v>24</v>
      </c>
      <c r="G1" s="1" t="s">
        <v>25</v>
      </c>
      <c r="H1" s="1" t="s">
        <v>26</v>
      </c>
      <c r="I1" s="1" t="s">
        <v>27</v>
      </c>
      <c r="J1" s="1" t="s">
        <v>28</v>
      </c>
      <c r="K1" s="1" t="s">
        <v>29</v>
      </c>
    </row>
    <row r="2" spans="1:12" x14ac:dyDescent="0.3">
      <c r="A2" s="2">
        <v>4570701</v>
      </c>
      <c r="B2" s="3" t="s">
        <v>30</v>
      </c>
      <c r="C2" s="3" t="s">
        <v>31</v>
      </c>
      <c r="D2" s="2">
        <v>23</v>
      </c>
      <c r="E2" s="2">
        <v>0</v>
      </c>
      <c r="F2" s="2">
        <v>217</v>
      </c>
      <c r="G2" s="2">
        <v>244819.4</v>
      </c>
      <c r="H2" s="2">
        <v>217</v>
      </c>
      <c r="I2" s="2">
        <v>244616.45</v>
      </c>
      <c r="J2" s="2">
        <v>23</v>
      </c>
      <c r="K2" s="3" t="s">
        <v>30</v>
      </c>
      <c r="L2">
        <f>G2/F2</f>
        <v>1128.2</v>
      </c>
    </row>
    <row r="3" spans="1:12" x14ac:dyDescent="0.3">
      <c r="A3" s="2">
        <v>4570701</v>
      </c>
      <c r="B3" s="3" t="s">
        <v>30</v>
      </c>
      <c r="C3" s="3" t="s">
        <v>32</v>
      </c>
      <c r="D3" s="2">
        <v>23</v>
      </c>
      <c r="E3" s="2">
        <v>0</v>
      </c>
      <c r="F3" s="2">
        <v>196</v>
      </c>
      <c r="G3" s="2">
        <v>221127.2</v>
      </c>
      <c r="H3" s="2">
        <v>196</v>
      </c>
      <c r="I3" s="2">
        <v>220924.25</v>
      </c>
      <c r="J3" s="2">
        <v>23</v>
      </c>
      <c r="K3" s="3" t="s">
        <v>30</v>
      </c>
      <c r="L3">
        <f t="shared" ref="L3:L18" si="0">G3/F3</f>
        <v>1128.2</v>
      </c>
    </row>
    <row r="4" spans="1:12" x14ac:dyDescent="0.3">
      <c r="A4" s="2">
        <v>4570701</v>
      </c>
      <c r="B4" s="3" t="s">
        <v>30</v>
      </c>
      <c r="C4" s="3" t="s">
        <v>33</v>
      </c>
      <c r="D4" s="2">
        <v>23</v>
      </c>
      <c r="E4" s="2">
        <v>0</v>
      </c>
      <c r="F4" s="2">
        <v>217</v>
      </c>
      <c r="G4" s="2">
        <v>244819.4</v>
      </c>
      <c r="H4" s="2">
        <v>217</v>
      </c>
      <c r="I4" s="2">
        <v>244616.45</v>
      </c>
      <c r="J4" s="2">
        <v>23</v>
      </c>
      <c r="K4" s="3" t="s">
        <v>30</v>
      </c>
      <c r="L4">
        <f t="shared" si="0"/>
        <v>1128.2</v>
      </c>
    </row>
    <row r="5" spans="1:12" x14ac:dyDescent="0.3">
      <c r="A5" s="2">
        <v>4570701</v>
      </c>
      <c r="B5" s="3" t="s">
        <v>30</v>
      </c>
      <c r="C5" s="3" t="s">
        <v>34</v>
      </c>
      <c r="D5" s="2">
        <v>23</v>
      </c>
      <c r="E5" s="2">
        <v>0</v>
      </c>
      <c r="F5" s="2">
        <v>210</v>
      </c>
      <c r="G5" s="2">
        <v>236922</v>
      </c>
      <c r="H5" s="2">
        <v>210</v>
      </c>
      <c r="I5" s="2">
        <v>236719.05</v>
      </c>
      <c r="J5" s="2">
        <v>23</v>
      </c>
      <c r="K5" s="3" t="s">
        <v>30</v>
      </c>
      <c r="L5">
        <f t="shared" si="0"/>
        <v>1128.2</v>
      </c>
    </row>
    <row r="6" spans="1:12" x14ac:dyDescent="0.3">
      <c r="A6" s="2">
        <v>4570701</v>
      </c>
      <c r="B6" s="3" t="s">
        <v>30</v>
      </c>
      <c r="C6" s="3" t="s">
        <v>35</v>
      </c>
      <c r="D6" s="2">
        <v>23</v>
      </c>
      <c r="E6" s="2">
        <v>0</v>
      </c>
      <c r="F6" s="2">
        <v>217</v>
      </c>
      <c r="G6" s="2">
        <v>244819.4</v>
      </c>
      <c r="H6" s="2">
        <v>217</v>
      </c>
      <c r="I6" s="2">
        <v>244616.45</v>
      </c>
      <c r="J6" s="2">
        <v>23</v>
      </c>
      <c r="K6" s="3" t="s">
        <v>30</v>
      </c>
      <c r="L6">
        <f t="shared" si="0"/>
        <v>1128.2</v>
      </c>
    </row>
    <row r="7" spans="1:12" x14ac:dyDescent="0.3">
      <c r="A7" s="2">
        <v>4570701</v>
      </c>
      <c r="B7" s="3" t="s">
        <v>30</v>
      </c>
      <c r="C7" s="3" t="s">
        <v>36</v>
      </c>
      <c r="D7" s="2">
        <v>23</v>
      </c>
      <c r="E7" s="2">
        <v>0</v>
      </c>
      <c r="F7" s="2">
        <v>210</v>
      </c>
      <c r="G7" s="2">
        <v>236922</v>
      </c>
      <c r="H7" s="2">
        <v>210</v>
      </c>
      <c r="I7" s="2">
        <v>236719.05</v>
      </c>
      <c r="J7" s="2">
        <v>23</v>
      </c>
      <c r="K7" s="3" t="s">
        <v>30</v>
      </c>
      <c r="L7">
        <f t="shared" si="0"/>
        <v>1128.2</v>
      </c>
    </row>
    <row r="8" spans="1:12" x14ac:dyDescent="0.3">
      <c r="A8" s="2">
        <v>4570701</v>
      </c>
      <c r="B8" s="3" t="s">
        <v>30</v>
      </c>
      <c r="C8" s="3" t="s">
        <v>37</v>
      </c>
      <c r="D8" s="2">
        <v>23</v>
      </c>
      <c r="E8" s="2">
        <v>0</v>
      </c>
      <c r="F8" s="2">
        <v>206</v>
      </c>
      <c r="G8" s="2">
        <v>240630.66</v>
      </c>
      <c r="H8" s="2">
        <v>206</v>
      </c>
      <c r="I8" s="2">
        <v>240431.02</v>
      </c>
      <c r="J8" s="2">
        <v>23</v>
      </c>
      <c r="K8" s="3" t="s">
        <v>30</v>
      </c>
      <c r="L8">
        <f t="shared" si="0"/>
        <v>1168.1100000000001</v>
      </c>
    </row>
    <row r="9" spans="1:12" x14ac:dyDescent="0.3">
      <c r="A9" s="2">
        <v>4570701</v>
      </c>
      <c r="B9" s="3" t="s">
        <v>30</v>
      </c>
      <c r="C9" s="3" t="s">
        <v>38</v>
      </c>
      <c r="D9" s="2">
        <v>23</v>
      </c>
      <c r="E9" s="2">
        <v>0</v>
      </c>
      <c r="F9" s="2">
        <v>182</v>
      </c>
      <c r="G9" s="2">
        <v>212596.02</v>
      </c>
      <c r="H9" s="2">
        <v>182</v>
      </c>
      <c r="I9" s="2">
        <v>212396.38</v>
      </c>
      <c r="J9" s="2">
        <v>23</v>
      </c>
      <c r="K9" s="3" t="s">
        <v>30</v>
      </c>
      <c r="L9">
        <f t="shared" si="0"/>
        <v>1168.1099999999999</v>
      </c>
    </row>
    <row r="10" spans="1:12" x14ac:dyDescent="0.3">
      <c r="A10" s="2">
        <v>4570701</v>
      </c>
      <c r="B10" s="3" t="s">
        <v>30</v>
      </c>
      <c r="C10" s="3" t="s">
        <v>39</v>
      </c>
      <c r="D10" s="2">
        <v>23</v>
      </c>
      <c r="E10" s="2">
        <v>0</v>
      </c>
      <c r="F10" s="2">
        <v>180</v>
      </c>
      <c r="G10" s="2">
        <v>210259.8</v>
      </c>
      <c r="H10" s="2">
        <v>180</v>
      </c>
      <c r="I10" s="2">
        <v>210060.16</v>
      </c>
      <c r="J10" s="2">
        <v>23</v>
      </c>
      <c r="K10" s="3" t="s">
        <v>30</v>
      </c>
      <c r="L10">
        <f t="shared" si="0"/>
        <v>1168.1099999999999</v>
      </c>
    </row>
    <row r="11" spans="1:12" x14ac:dyDescent="0.3">
      <c r="A11" s="2">
        <v>4570701</v>
      </c>
      <c r="B11" s="3" t="s">
        <v>30</v>
      </c>
      <c r="C11" s="3" t="s">
        <v>40</v>
      </c>
      <c r="D11" s="2">
        <v>23</v>
      </c>
      <c r="E11" s="2">
        <v>0</v>
      </c>
      <c r="F11" s="2">
        <v>142</v>
      </c>
      <c r="G11" s="2">
        <v>165871.62</v>
      </c>
      <c r="H11" s="2">
        <v>142</v>
      </c>
      <c r="I11" s="2">
        <v>165671.98000000001</v>
      </c>
      <c r="J11" s="2">
        <v>23</v>
      </c>
      <c r="K11" s="3" t="s">
        <v>30</v>
      </c>
      <c r="L11">
        <f t="shared" si="0"/>
        <v>1168.1099999999999</v>
      </c>
    </row>
    <row r="12" spans="1:12" x14ac:dyDescent="0.3">
      <c r="A12" s="2">
        <v>4570701</v>
      </c>
      <c r="B12" s="3" t="s">
        <v>30</v>
      </c>
      <c r="C12" s="3" t="s">
        <v>41</v>
      </c>
      <c r="D12" s="2">
        <v>23</v>
      </c>
      <c r="E12" s="2">
        <v>0</v>
      </c>
      <c r="F12" s="2">
        <v>150</v>
      </c>
      <c r="G12" s="2">
        <v>175216.5</v>
      </c>
      <c r="H12" s="2">
        <v>150</v>
      </c>
      <c r="I12" s="2">
        <v>175016.86</v>
      </c>
      <c r="J12" s="2">
        <v>23</v>
      </c>
      <c r="K12" s="3" t="s">
        <v>30</v>
      </c>
      <c r="L12">
        <f t="shared" si="0"/>
        <v>1168.1099999999999</v>
      </c>
    </row>
    <row r="13" spans="1:12" x14ac:dyDescent="0.3">
      <c r="A13" s="2">
        <v>4570701</v>
      </c>
      <c r="B13" s="3" t="s">
        <v>30</v>
      </c>
      <c r="C13" s="3" t="s">
        <v>42</v>
      </c>
      <c r="D13" s="2">
        <v>23</v>
      </c>
      <c r="E13" s="2">
        <v>0</v>
      </c>
      <c r="F13" s="2">
        <v>155</v>
      </c>
      <c r="G13" s="2">
        <v>181057.05</v>
      </c>
      <c r="H13" s="2">
        <v>155</v>
      </c>
      <c r="I13" s="2">
        <v>180857.41</v>
      </c>
      <c r="J13" s="2">
        <v>23</v>
      </c>
      <c r="K13" s="3" t="s">
        <v>30</v>
      </c>
      <c r="L13">
        <f t="shared" si="0"/>
        <v>1168.1099999999999</v>
      </c>
    </row>
    <row r="14" spans="1:12" x14ac:dyDescent="0.3">
      <c r="A14" s="2">
        <v>4570701</v>
      </c>
      <c r="B14" s="3" t="s">
        <v>43</v>
      </c>
      <c r="C14" s="3" t="s">
        <v>31</v>
      </c>
      <c r="D14" s="2">
        <v>23</v>
      </c>
      <c r="E14" s="2">
        <v>0</v>
      </c>
      <c r="F14" s="2">
        <v>155</v>
      </c>
      <c r="G14" s="2">
        <v>181057.05</v>
      </c>
      <c r="H14" s="2">
        <v>155</v>
      </c>
      <c r="I14" s="2">
        <v>180857.41</v>
      </c>
      <c r="J14" s="2">
        <v>23</v>
      </c>
      <c r="K14" s="3" t="s">
        <v>43</v>
      </c>
      <c r="L14">
        <f t="shared" si="0"/>
        <v>1168.1099999999999</v>
      </c>
    </row>
    <row r="15" spans="1:12" x14ac:dyDescent="0.3">
      <c r="A15" s="2">
        <v>4570701</v>
      </c>
      <c r="B15" s="3" t="s">
        <v>43</v>
      </c>
      <c r="C15" s="3" t="s">
        <v>32</v>
      </c>
      <c r="D15" s="2">
        <v>23</v>
      </c>
      <c r="E15" s="2">
        <v>0</v>
      </c>
      <c r="F15" s="2">
        <v>128</v>
      </c>
      <c r="G15" s="2">
        <v>149518.07999999999</v>
      </c>
      <c r="H15" s="2">
        <v>128</v>
      </c>
      <c r="I15" s="2">
        <v>149318.44</v>
      </c>
      <c r="J15" s="2">
        <v>23</v>
      </c>
      <c r="K15" s="3" t="s">
        <v>43</v>
      </c>
      <c r="L15">
        <f t="shared" si="0"/>
        <v>1168.1099999999999</v>
      </c>
    </row>
    <row r="16" spans="1:12" x14ac:dyDescent="0.3">
      <c r="A16" s="2">
        <v>4570701</v>
      </c>
      <c r="B16" s="3" t="s">
        <v>43</v>
      </c>
      <c r="C16" s="3" t="s">
        <v>33</v>
      </c>
      <c r="D16" s="2">
        <v>23</v>
      </c>
      <c r="E16" s="2">
        <v>0</v>
      </c>
      <c r="F16" s="2">
        <v>150</v>
      </c>
      <c r="G16" s="2">
        <v>175216.5</v>
      </c>
      <c r="H16" s="2">
        <v>150</v>
      </c>
      <c r="I16" s="2">
        <v>175016.86</v>
      </c>
      <c r="J16" s="2">
        <v>23</v>
      </c>
      <c r="K16" s="3" t="s">
        <v>43</v>
      </c>
      <c r="L16">
        <f t="shared" si="0"/>
        <v>1168.1099999999999</v>
      </c>
    </row>
    <row r="17" spans="1:12" x14ac:dyDescent="0.3">
      <c r="A17" s="2">
        <v>4570701</v>
      </c>
      <c r="B17" s="3" t="s">
        <v>43</v>
      </c>
      <c r="C17" s="3" t="s">
        <v>34</v>
      </c>
      <c r="D17" s="2">
        <v>23</v>
      </c>
      <c r="E17" s="2">
        <v>0</v>
      </c>
      <c r="F17" s="2">
        <v>149</v>
      </c>
      <c r="G17" s="2">
        <v>174048.39</v>
      </c>
      <c r="H17" s="2">
        <v>149</v>
      </c>
      <c r="I17" s="2">
        <v>173848.75</v>
      </c>
      <c r="J17" s="2">
        <v>23</v>
      </c>
      <c r="K17" s="3" t="s">
        <v>43</v>
      </c>
      <c r="L17">
        <f t="shared" si="0"/>
        <v>1168.1100000000001</v>
      </c>
    </row>
    <row r="18" spans="1:12" x14ac:dyDescent="0.3">
      <c r="A18" s="2">
        <v>4570701</v>
      </c>
      <c r="B18" s="3" t="s">
        <v>43</v>
      </c>
      <c r="C18" s="3" t="s">
        <v>35</v>
      </c>
      <c r="D18" s="2">
        <v>23</v>
      </c>
      <c r="E18" s="2">
        <v>0</v>
      </c>
      <c r="F18" s="2">
        <v>151</v>
      </c>
      <c r="G18" s="2">
        <v>176384.61</v>
      </c>
      <c r="H18" s="2">
        <v>151</v>
      </c>
      <c r="I18" s="2">
        <v>176184.97</v>
      </c>
      <c r="J18" s="2">
        <v>23</v>
      </c>
      <c r="K18" s="3" t="s">
        <v>43</v>
      </c>
      <c r="L18">
        <f t="shared" si="0"/>
        <v>1168.1099999999999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ALTSA DDA AAA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Mikesell, Lisa M (DSHS/ALTSA/MSD)</dc:creator>
  <cp:lastModifiedBy>Pashley, Elizabeth (DSHS/ALTSA/MSD)</cp:lastModifiedBy>
  <dcterms:created xsi:type="dcterms:W3CDTF">2023-06-26T21:17:50Z</dcterms:created>
  <dcterms:modified xsi:type="dcterms:W3CDTF">2024-08-16T18:48:55Z</dcterms:modified>
</cp:coreProperties>
</file>