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shs\rda\ForensicMHData\Shared_Client-Level_Data\StateHospital\Forensic\Trueblood\Trueblood Inpatient Fines Summaries\112. Inpt Fines Summaries_10.15.2025 Report\"/>
    </mc:Choice>
  </mc:AlternateContent>
  <xr:revisionPtr revIDLastSave="0" documentId="13_ncr:1_{7CD65C3B-E96E-4EA9-8D8F-5DCDDF168D44}" xr6:coauthVersionLast="47" xr6:coauthVersionMax="47" xr10:uidLastSave="{00000000-0000-0000-0000-000000000000}"/>
  <bookViews>
    <workbookView xWindow="28680" yWindow="-120" windowWidth="29040" windowHeight="15720" tabRatio="697" xr2:uid="{00000000-000D-0000-FFFF-FFFF00000000}"/>
  </bookViews>
  <sheets>
    <sheet name="Inpatient Sep2025 Fines Summary" sheetId="2" r:id="rId1"/>
    <sheet name="Inpatient Sep2025 Fines Cases" sheetId="5" r:id="rId2"/>
    <sheet name="Sep2025Unduplicated CaseTotals" sheetId="6" r:id="rId3"/>
  </sheets>
  <definedNames>
    <definedName name="_xlnm._FilterDatabase" localSheetId="1" hidden="1">'Inpatient Sep2025 Fines Cases'!$A$2:$S$2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 i="6" l="1"/>
  <c r="D5" i="6"/>
  <c r="D6" i="6" s="1"/>
</calcChain>
</file>

<file path=xl/sharedStrings.xml><?xml version="1.0" encoding="utf-8"?>
<sst xmlns="http://schemas.openxmlformats.org/spreadsheetml/2006/main" count="65" uniqueCount="50">
  <si>
    <t>$500 FINES</t>
  </si>
  <si>
    <t>$1,000 FINES</t>
  </si>
  <si>
    <t>TOTALS</t>
  </si>
  <si>
    <t>INPATIENT EVALUATIONS</t>
  </si>
  <si>
    <t>RESTORATIONS</t>
  </si>
  <si>
    <t>DOLLARS</t>
  </si>
  <si>
    <t>SITE</t>
  </si>
  <si>
    <t xml:space="preserve"> </t>
  </si>
  <si>
    <t>HOSPITAL</t>
  </si>
  <si>
    <t>OFFENDER TYPE</t>
  </si>
  <si>
    <t>COURT NAME</t>
  </si>
  <si>
    <t>LEGAL AUTHORITY</t>
  </si>
  <si>
    <t>COURT ORDER RECEIVED DATE (COR)</t>
  </si>
  <si>
    <t>COURT ORDER SIGNED DATE (COS)</t>
  </si>
  <si>
    <t>STATUS START DATE</t>
  </si>
  <si>
    <t>COURT DUE DATE</t>
  </si>
  <si>
    <t>COUNTY</t>
  </si>
  <si>
    <t>TOTAL</t>
  </si>
  <si>
    <t xml:space="preserve">INPATIENT TRUEBLOOD FINES ON THIS DATE : </t>
  </si>
  <si>
    <t># of Days at Tier $500</t>
  </si>
  <si>
    <t># of Days at Tier $1,000</t>
  </si>
  <si>
    <t>REPORT CATEGORY</t>
  </si>
  <si>
    <t>Amount of $500 Fines</t>
  </si>
  <si>
    <t>Amount of $1,000 Fines</t>
  </si>
  <si>
    <t>COURT ORDER ID</t>
  </si>
  <si>
    <t>WESTERN STATE HOSPITAL</t>
  </si>
  <si>
    <t>EASTERN STATE HOSPITAL</t>
  </si>
  <si>
    <t>SPAN BEGIN DATE</t>
  </si>
  <si>
    <t>SPAN END DATE</t>
  </si>
  <si>
    <t>END DATE Span end date or End of Report Month</t>
  </si>
  <si>
    <t>DSHS Research and Data Analysis</t>
  </si>
  <si>
    <t>CASES</t>
  </si>
  <si>
    <t>Total Dollars</t>
  </si>
  <si>
    <t>TOTAL CASES:</t>
  </si>
  <si>
    <t>STATE HOSPITAL TOTAL</t>
  </si>
  <si>
    <r>
      <t># OF CASES</t>
    </r>
    <r>
      <rPr>
        <vertAlign val="superscript"/>
        <sz val="11"/>
        <color rgb="FF000000"/>
        <rFont val="Calibri"/>
        <family val="2"/>
      </rPr>
      <t>3</t>
    </r>
  </si>
  <si>
    <r>
      <rPr>
        <u/>
        <sz val="10"/>
        <color theme="1"/>
        <rFont val="Calibri"/>
        <family val="2"/>
        <scheme val="minor"/>
      </rPr>
      <t>Data Notes</t>
    </r>
    <r>
      <rPr>
        <sz val="10"/>
        <color theme="1"/>
        <rFont val="Calibri"/>
        <family val="2"/>
        <scheme val="minor"/>
      </rPr>
      <t xml:space="preserve">:
</t>
    </r>
    <r>
      <rPr>
        <vertAlign val="superscript"/>
        <sz val="10"/>
        <color theme="1"/>
        <rFont val="Calibri"/>
        <family val="2"/>
        <scheme val="minor"/>
      </rPr>
      <t xml:space="preserve">1 </t>
    </r>
    <r>
      <rPr>
        <sz val="10"/>
        <color theme="1"/>
        <rFont val="Calibri"/>
        <family val="2"/>
        <scheme val="minor"/>
      </rPr>
      <t xml:space="preserve">Fines from 5/1/2017 and onward are calculated and summarized based on the modified deadline for inpatient evaluation and restoration services outlined in the order DSHS received on 4/26/2017 adopting the Mediated Settlement Agreement, Dkt. # 389, which states: “DSHS shall admit class members for either inpatient competency evaluation or restoration within the shorter of either a) 7 days from receipt of order or b) 14 days from signature of order”.
</t>
    </r>
    <r>
      <rPr>
        <vertAlign val="superscript"/>
        <sz val="10"/>
        <color theme="1"/>
        <rFont val="Calibri"/>
        <family val="2"/>
        <scheme val="minor"/>
      </rPr>
      <t>2</t>
    </r>
    <r>
      <rPr>
        <sz val="10"/>
        <color theme="1"/>
        <rFont val="Calibri"/>
        <family val="2"/>
        <scheme val="minor"/>
      </rPr>
      <t xml:space="preserve"> Fines calculated are based on the data in the Forensic Data System as of the third business day of the month the report is produced.</t>
    </r>
    <r>
      <rPr>
        <sz val="10"/>
        <color rgb="FFFF0000"/>
        <rFont val="Calibri"/>
        <family val="2"/>
        <scheme val="minor"/>
      </rPr>
      <t xml:space="preserve">
</t>
    </r>
    <r>
      <rPr>
        <vertAlign val="superscript"/>
        <sz val="10"/>
        <rFont val="Calibri"/>
        <family val="2"/>
        <scheme val="minor"/>
      </rPr>
      <t>3</t>
    </r>
    <r>
      <rPr>
        <sz val="10"/>
        <color theme="1"/>
        <rFont val="Calibri"/>
        <family val="2"/>
        <scheme val="minor"/>
      </rPr>
      <t xml:space="preserve"> # OF CASES: These are duplicated number of defendants in the reporting time period. Fines are calculated daily based on the number of defendants on the waitlist waiting in jail for services for more than 7 days.  A defendant may be on the waitlist for more than 7 days on multiple days.  In this situation, the defendant is counted multiple times when cases are summarized. Therefore, number of cases in this report represent the number of person-days for which fines are assessed.</t>
    </r>
    <r>
      <rPr>
        <sz val="10"/>
        <color rgb="FFFF0000"/>
        <rFont val="Calibri"/>
        <family val="2"/>
        <scheme val="minor"/>
      </rPr>
      <t xml:space="preserve">
</t>
    </r>
  </si>
  <si>
    <t>Data Source: BHHA Forensic Data System</t>
  </si>
  <si>
    <t>Report Title: Inpatient Fines Data Summary for 9/01/2025 to 9/30/2025</t>
  </si>
  <si>
    <r>
      <t>SEPTEMBER 2025 INPATIENT FINES SUMMARY</t>
    </r>
    <r>
      <rPr>
        <b/>
        <vertAlign val="superscript"/>
        <sz val="14"/>
        <color rgb="FF000000"/>
        <rFont val="Calibri"/>
        <family val="2"/>
      </rPr>
      <t>1,2</t>
    </r>
  </si>
  <si>
    <t>Date: 10/03/2025</t>
  </si>
  <si>
    <t>9/01/2025 -9/30/2025</t>
  </si>
  <si>
    <t>Report Title: Inpatient Fines Data Unduplicated Case Totals for 9/01/2025 to 9/30/2025</t>
  </si>
  <si>
    <t>ESH</t>
  </si>
  <si>
    <t>Felony</t>
  </si>
  <si>
    <t>Evaluation</t>
  </si>
  <si>
    <t>15 Day Forensic Evaluation</t>
  </si>
  <si>
    <t>Franklin County Superior Court</t>
  </si>
  <si>
    <t>Franklin</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</si>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</sst>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quot;$&quot;#,##0"/>
    <numFmt numFmtId="165" formatCode="_(&quot;$&quot;* #,##0_);_(&quot;$&quot;* \(#,##0\);_(&quot;$&quot;* &quot;-&quot;??_);_(@_)"/>
  </numFmts>
  <fonts count="29"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4"/>
      <color rgb="FF000000"/>
      <name val="Calibri"/>
      <family val="2"/>
    </font>
    <font>
      <sz val="11"/>
      <name val="Calibri"/>
      <family val="2"/>
    </font>
    <font>
      <sz val="12"/>
      <color rgb="FF000000"/>
      <name val="Calibri"/>
      <family val="2"/>
    </font>
    <font>
      <b/>
      <sz val="11"/>
      <color rgb="FF000000"/>
      <name val="Calibri"/>
      <family val="2"/>
    </font>
    <font>
      <sz val="11"/>
      <color rgb="FF000000"/>
      <name val="Calibri"/>
      <family val="2"/>
    </font>
    <font>
      <sz val="12"/>
      <color theme="1"/>
      <name val="Calibri"/>
      <family val="2"/>
      <scheme val="minor"/>
    </font>
    <font>
      <u/>
      <sz val="10"/>
      <color theme="1"/>
      <name val="Calibri"/>
      <family val="2"/>
      <scheme val="minor"/>
    </font>
    <font>
      <vertAlign val="superscript"/>
      <sz val="10"/>
      <color theme="1"/>
      <name val="Calibri"/>
      <family val="2"/>
      <scheme val="minor"/>
    </font>
    <font>
      <b/>
      <sz val="20"/>
      <color theme="1"/>
      <name val="Calibri"/>
      <family val="2"/>
      <scheme val="minor"/>
    </font>
    <font>
      <b/>
      <sz val="20"/>
      <color theme="0"/>
      <name val="Calibri"/>
      <family val="2"/>
      <scheme val="minor"/>
    </font>
    <font>
      <b/>
      <sz val="8"/>
      <color theme="0"/>
      <name val="Calibri"/>
      <family val="2"/>
      <scheme val="minor"/>
    </font>
    <font>
      <b/>
      <sz val="14"/>
      <color theme="0"/>
      <name val="Calibri"/>
      <family val="2"/>
      <scheme val="minor"/>
    </font>
    <font>
      <b/>
      <sz val="18"/>
      <color theme="0"/>
      <name val="Calibri"/>
      <family val="2"/>
      <scheme val="minor"/>
    </font>
    <font>
      <b/>
      <sz val="11"/>
      <color indexed="9"/>
      <name val="Calibri"/>
      <family val="2"/>
      <scheme val="minor"/>
    </font>
    <font>
      <b/>
      <sz val="12"/>
      <color theme="0"/>
      <name val="Calibri"/>
      <family val="2"/>
      <scheme val="minor"/>
    </font>
    <font>
      <b/>
      <sz val="14"/>
      <color theme="6" tint="-0.499984740745262"/>
      <name val="Calibri"/>
      <family val="2"/>
      <scheme val="minor"/>
    </font>
    <font>
      <b/>
      <sz val="12"/>
      <name val="Calibri"/>
      <family val="2"/>
      <scheme val="minor"/>
    </font>
    <font>
      <sz val="10"/>
      <color rgb="FFFF0000"/>
      <name val="Calibri"/>
      <family val="2"/>
      <scheme val="minor"/>
    </font>
    <font>
      <b/>
      <vertAlign val="superscript"/>
      <sz val="14"/>
      <color rgb="FF000000"/>
      <name val="Calibri"/>
      <family val="2"/>
    </font>
    <font>
      <vertAlign val="superscript"/>
      <sz val="11"/>
      <color rgb="FF000000"/>
      <name val="Calibri"/>
      <family val="2"/>
    </font>
    <font>
      <i/>
      <sz val="10"/>
      <color theme="1"/>
      <name val="Calibri"/>
      <family val="2"/>
      <scheme val="minor"/>
    </font>
    <font>
      <sz val="11"/>
      <color theme="1"/>
      <name val="Calibri"/>
      <family val="2"/>
      <scheme val="minor"/>
    </font>
    <font>
      <b/>
      <sz val="11"/>
      <name val="Calibri"/>
      <family val="2"/>
      <scheme val="minor"/>
    </font>
    <font>
      <sz val="12"/>
      <color rgb="FFFF0000"/>
      <name val="Calibri"/>
      <family val="2"/>
      <scheme val="minor"/>
    </font>
    <font>
      <vertAlign val="superscript"/>
      <sz val="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D8D8D8"/>
        <bgColor rgb="FFD8D8D8"/>
      </patternFill>
    </fill>
    <fill>
      <patternFill patternType="solid">
        <fgColor theme="6" tint="-0.49998474074526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s>
  <borders count="47">
    <border>
      <left/>
      <right/>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top style="medium">
        <color rgb="FF000000"/>
      </top>
      <bottom style="medium">
        <color rgb="FF000000"/>
      </bottom>
      <diagonal/>
    </border>
    <border>
      <left style="medium">
        <color indexed="64"/>
      </left>
      <right style="medium">
        <color indexed="64"/>
      </right>
      <top style="thin">
        <color indexed="64"/>
      </top>
      <bottom/>
      <diagonal/>
    </border>
    <border>
      <left/>
      <right/>
      <top style="medium">
        <color rgb="FF000000"/>
      </top>
      <bottom/>
      <diagonal/>
    </border>
    <border>
      <left style="medium">
        <color indexed="64"/>
      </left>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rgb="FF000000"/>
      </top>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style="medium">
        <color rgb="FF000000"/>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medium">
        <color rgb="FF000000"/>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8" fillId="0" borderId="0"/>
    <xf numFmtId="44" fontId="25" fillId="0" borderId="0" applyFont="0" applyFill="0" applyBorder="0" applyAlignment="0" applyProtection="0"/>
  </cellStyleXfs>
  <cellXfs count="97">
    <xf numFmtId="0" fontId="0" fillId="0" borderId="0" xfId="0"/>
    <xf numFmtId="0" fontId="1" fillId="0" borderId="0" xfId="0" applyFont="1"/>
    <xf numFmtId="0" fontId="1" fillId="0" borderId="0" xfId="0" applyFont="1" applyAlignment="1">
      <alignment horizontal="center"/>
    </xf>
    <xf numFmtId="0" fontId="3" fillId="0" borderId="0" xfId="0" applyFont="1"/>
    <xf numFmtId="0" fontId="0" fillId="0" borderId="0" xfId="0" applyAlignment="1">
      <alignment horizontal="center"/>
    </xf>
    <xf numFmtId="0" fontId="9" fillId="0" borderId="0" xfId="0" applyFont="1"/>
    <xf numFmtId="5" fontId="0" fillId="0" borderId="0" xfId="0" applyNumberFormat="1"/>
    <xf numFmtId="0" fontId="12" fillId="4" borderId="9" xfId="0" applyFont="1" applyFill="1" applyBorder="1" applyAlignment="1">
      <alignment horizontal="center" vertical="center"/>
    </xf>
    <xf numFmtId="0" fontId="12" fillId="4" borderId="4" xfId="0" applyFont="1" applyFill="1" applyBorder="1" applyAlignment="1">
      <alignment horizontal="center" vertical="center"/>
    </xf>
    <xf numFmtId="0" fontId="13" fillId="4" borderId="4" xfId="0" applyFont="1" applyFill="1" applyBorder="1" applyAlignment="1">
      <alignment horizontal="center" vertical="center"/>
    </xf>
    <xf numFmtId="14" fontId="14" fillId="4" borderId="4" xfId="0" applyNumberFormat="1" applyFont="1" applyFill="1" applyBorder="1" applyAlignment="1">
      <alignment horizontal="center" vertical="center" wrapText="1"/>
    </xf>
    <xf numFmtId="14" fontId="17" fillId="4" borderId="4" xfId="0" applyNumberFormat="1" applyFont="1" applyFill="1" applyBorder="1" applyAlignment="1">
      <alignment horizontal="center" vertical="center" wrapText="1"/>
    </xf>
    <xf numFmtId="0" fontId="15" fillId="4" borderId="4" xfId="0" applyFont="1" applyFill="1" applyBorder="1" applyAlignment="1">
      <alignment horizontal="center" vertical="center"/>
    </xf>
    <xf numFmtId="14" fontId="1" fillId="0" borderId="22" xfId="0" applyNumberFormat="1" applyFont="1" applyBorder="1" applyAlignment="1">
      <alignment horizontal="left" vertical="center"/>
    </xf>
    <xf numFmtId="5" fontId="1" fillId="0" borderId="8" xfId="0" applyNumberFormat="1" applyFont="1" applyBorder="1" applyAlignment="1">
      <alignment horizontal="center" vertical="center"/>
    </xf>
    <xf numFmtId="5" fontId="1" fillId="0" borderId="26" xfId="0" applyNumberFormat="1" applyFont="1" applyBorder="1" applyAlignment="1">
      <alignment horizontal="center" vertical="center"/>
    </xf>
    <xf numFmtId="5" fontId="0" fillId="0" borderId="11" xfId="0" applyNumberFormat="1" applyBorder="1" applyAlignment="1">
      <alignment horizontal="center" vertical="center"/>
    </xf>
    <xf numFmtId="5" fontId="0" fillId="0" borderId="24" xfId="0" applyNumberFormat="1" applyBorder="1" applyAlignment="1">
      <alignment horizontal="center" vertical="center"/>
    </xf>
    <xf numFmtId="5" fontId="0" fillId="0" borderId="14" xfId="0" applyNumberFormat="1" applyBorder="1" applyAlignment="1">
      <alignment horizontal="center" vertical="center"/>
    </xf>
    <xf numFmtId="5" fontId="0" fillId="0" borderId="25" xfId="0" applyNumberFormat="1" applyBorder="1" applyAlignment="1">
      <alignment horizontal="center" vertical="center"/>
    </xf>
    <xf numFmtId="14" fontId="0" fillId="0" borderId="23" xfId="0" applyNumberFormat="1" applyBorder="1" applyAlignment="1">
      <alignment horizontal="left" vertical="center"/>
    </xf>
    <xf numFmtId="14" fontId="0" fillId="0" borderId="16" xfId="0" applyNumberFormat="1" applyBorder="1" applyAlignment="1">
      <alignment horizontal="left" vertical="center"/>
    </xf>
    <xf numFmtId="1" fontId="0" fillId="0" borderId="0" xfId="0" applyNumberFormat="1"/>
    <xf numFmtId="14" fontId="20" fillId="4" borderId="4" xfId="0" applyNumberFormat="1" applyFont="1" applyFill="1" applyBorder="1" applyAlignment="1">
      <alignment horizontal="center" vertical="center" wrapText="1"/>
    </xf>
    <xf numFmtId="1" fontId="8" fillId="3" borderId="28" xfId="1" applyNumberFormat="1" applyFill="1" applyBorder="1" applyAlignment="1">
      <alignment horizontal="center" vertical="center"/>
    </xf>
    <xf numFmtId="0" fontId="8" fillId="3" borderId="31" xfId="1" applyFill="1" applyBorder="1" applyAlignment="1">
      <alignment horizontal="center" vertical="center"/>
    </xf>
    <xf numFmtId="1" fontId="0" fillId="0" borderId="29" xfId="0" applyNumberFormat="1" applyBorder="1" applyAlignment="1">
      <alignment horizontal="center" vertical="center"/>
    </xf>
    <xf numFmtId="0" fontId="8" fillId="3" borderId="34" xfId="1" applyFill="1" applyBorder="1" applyAlignment="1">
      <alignment horizontal="center" vertical="center"/>
    </xf>
    <xf numFmtId="1" fontId="8" fillId="3" borderId="17" xfId="1" applyNumberFormat="1" applyFill="1" applyBorder="1" applyAlignment="1">
      <alignment horizontal="center" vertical="center"/>
    </xf>
    <xf numFmtId="37" fontId="1" fillId="0" borderId="20" xfId="0" applyNumberFormat="1" applyFont="1" applyBorder="1" applyAlignment="1">
      <alignment horizontal="center" vertical="center"/>
    </xf>
    <xf numFmtId="37" fontId="1" fillId="0" borderId="19" xfId="0" applyNumberFormat="1" applyFont="1" applyBorder="1" applyAlignment="1">
      <alignment horizontal="center" vertical="center"/>
    </xf>
    <xf numFmtId="3" fontId="7" fillId="0" borderId="32" xfId="0" applyNumberFormat="1" applyFont="1" applyBorder="1" applyAlignment="1">
      <alignment horizontal="center" vertical="center"/>
    </xf>
    <xf numFmtId="3" fontId="0" fillId="0" borderId="29" xfId="0" applyNumberFormat="1" applyBorder="1" applyAlignment="1">
      <alignment horizontal="center" vertical="center"/>
    </xf>
    <xf numFmtId="1" fontId="0" fillId="5" borderId="33" xfId="0" applyNumberFormat="1" applyFill="1" applyBorder="1" applyAlignment="1">
      <alignment horizontal="center" vertical="center"/>
    </xf>
    <xf numFmtId="1" fontId="0" fillId="5" borderId="30" xfId="0" applyNumberFormat="1" applyFill="1" applyBorder="1" applyAlignment="1">
      <alignment horizontal="center" vertical="center"/>
    </xf>
    <xf numFmtId="1" fontId="0" fillId="5" borderId="32" xfId="0" applyNumberFormat="1" applyFill="1" applyBorder="1" applyAlignment="1">
      <alignment horizontal="center" vertical="center"/>
    </xf>
    <xf numFmtId="164" fontId="7" fillId="0" borderId="35" xfId="0" applyNumberFormat="1" applyFont="1" applyBorder="1" applyAlignment="1">
      <alignment horizontal="center" vertical="center"/>
    </xf>
    <xf numFmtId="164" fontId="7" fillId="0" borderId="11" xfId="0" applyNumberFormat="1" applyFont="1" applyBorder="1" applyAlignment="1">
      <alignment horizontal="center" vertical="center"/>
    </xf>
    <xf numFmtId="14" fontId="15" fillId="4" borderId="4" xfId="0" applyNumberFormat="1" applyFont="1" applyFill="1" applyBorder="1" applyAlignment="1">
      <alignment horizontal="center" vertical="center"/>
    </xf>
    <xf numFmtId="14" fontId="0" fillId="0" borderId="0" xfId="0" applyNumberFormat="1" applyAlignment="1">
      <alignment horizontal="center"/>
    </xf>
    <xf numFmtId="1" fontId="1" fillId="0" borderId="0" xfId="0" applyNumberFormat="1" applyFont="1" applyAlignment="1">
      <alignment horizontal="center" vertical="center"/>
    </xf>
    <xf numFmtId="1"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14" fontId="16" fillId="4" borderId="4" xfId="0" applyNumberFormat="1" applyFont="1" applyFill="1" applyBorder="1" applyAlignment="1">
      <alignment horizontal="right" vertical="center"/>
    </xf>
    <xf numFmtId="0" fontId="24" fillId="0" borderId="0" xfId="0" applyFont="1" applyAlignment="1">
      <alignment vertical="center"/>
    </xf>
    <xf numFmtId="164" fontId="18" fillId="4" borderId="4" xfId="0" applyNumberFormat="1" applyFont="1" applyFill="1" applyBorder="1" applyAlignment="1">
      <alignment horizontal="center" vertical="center" wrapText="1"/>
    </xf>
    <xf numFmtId="164" fontId="0" fillId="0" borderId="0" xfId="0" applyNumberFormat="1" applyAlignment="1">
      <alignment horizontal="center"/>
    </xf>
    <xf numFmtId="164" fontId="19" fillId="4" borderId="10" xfId="0" applyNumberFormat="1" applyFont="1" applyFill="1" applyBorder="1" applyAlignment="1">
      <alignment horizontal="center" vertical="center" wrapText="1"/>
    </xf>
    <xf numFmtId="1" fontId="18" fillId="4" borderId="4" xfId="0" applyNumberFormat="1" applyFont="1" applyFill="1" applyBorder="1" applyAlignment="1">
      <alignment horizontal="center" vertical="center" wrapText="1"/>
    </xf>
    <xf numFmtId="1" fontId="0" fillId="0" borderId="0" xfId="0" applyNumberFormat="1" applyAlignment="1">
      <alignment horizontal="center"/>
    </xf>
    <xf numFmtId="0" fontId="0" fillId="2" borderId="36" xfId="0" applyFill="1" applyBorder="1" applyAlignment="1">
      <alignment horizontal="center" vertical="center"/>
    </xf>
    <xf numFmtId="0" fontId="0" fillId="2" borderId="37" xfId="0" applyFill="1" applyBorder="1" applyAlignment="1">
      <alignment horizontal="center" vertical="center" wrapText="1"/>
    </xf>
    <xf numFmtId="0" fontId="0" fillId="2" borderId="37" xfId="0" applyFill="1" applyBorder="1" applyAlignment="1">
      <alignment horizontal="center" vertical="center"/>
    </xf>
    <xf numFmtId="14" fontId="0" fillId="2" borderId="37" xfId="0" applyNumberFormat="1" applyFill="1" applyBorder="1" applyAlignment="1">
      <alignment horizontal="center" vertical="center" wrapText="1"/>
    </xf>
    <xf numFmtId="14" fontId="2" fillId="2" borderId="37" xfId="0" applyNumberFormat="1" applyFont="1" applyFill="1" applyBorder="1" applyAlignment="1">
      <alignment horizontal="center" vertical="center" wrapText="1"/>
    </xf>
    <xf numFmtId="1" fontId="0" fillId="2" borderId="37" xfId="0" applyNumberFormat="1" applyFill="1" applyBorder="1" applyAlignment="1">
      <alignment horizontal="center" vertical="center" wrapText="1"/>
    </xf>
    <xf numFmtId="164" fontId="0" fillId="2" borderId="37" xfId="0" applyNumberFormat="1" applyFill="1" applyBorder="1" applyAlignment="1">
      <alignment horizontal="center" vertical="center" wrapText="1"/>
    </xf>
    <xf numFmtId="164" fontId="0" fillId="2" borderId="38" xfId="0" applyNumberFormat="1" applyFill="1" applyBorder="1" applyAlignment="1">
      <alignment horizontal="center" vertical="center" wrapText="1"/>
    </xf>
    <xf numFmtId="165" fontId="0" fillId="0" borderId="0" xfId="2" applyNumberFormat="1" applyFont="1" applyAlignment="1">
      <alignment horizontal="center"/>
    </xf>
    <xf numFmtId="0" fontId="1" fillId="6" borderId="39" xfId="0" applyFont="1" applyFill="1" applyBorder="1" applyAlignment="1">
      <alignment horizontal="center" vertical="top" wrapText="1"/>
    </xf>
    <xf numFmtId="0" fontId="1" fillId="6" borderId="40" xfId="0" applyFont="1" applyFill="1" applyBorder="1" applyAlignment="1">
      <alignment horizontal="center" vertical="top" wrapText="1"/>
    </xf>
    <xf numFmtId="165" fontId="1" fillId="6" borderId="41" xfId="2" applyNumberFormat="1" applyFont="1" applyFill="1" applyBorder="1" applyAlignment="1">
      <alignment horizontal="center" vertical="top" wrapText="1"/>
    </xf>
    <xf numFmtId="1" fontId="27" fillId="0" borderId="0" xfId="0" applyNumberFormat="1" applyFont="1"/>
    <xf numFmtId="3" fontId="0" fillId="5" borderId="30" xfId="0" applyNumberFormat="1" applyFill="1" applyBorder="1" applyAlignment="1">
      <alignment horizontal="center" vertical="center"/>
    </xf>
    <xf numFmtId="3" fontId="7" fillId="0" borderId="27" xfId="0" applyNumberFormat="1" applyFont="1" applyBorder="1" applyAlignment="1">
      <alignment horizontal="center" vertical="center"/>
    </xf>
    <xf numFmtId="0" fontId="0" fillId="0" borderId="43" xfId="0" applyBorder="1"/>
    <xf numFmtId="0" fontId="1" fillId="7" borderId="27" xfId="0" applyFont="1" applyFill="1" applyBorder="1" applyAlignment="1">
      <alignment horizontal="left"/>
    </xf>
    <xf numFmtId="0" fontId="1" fillId="7" borderId="44" xfId="0" applyFont="1" applyFill="1" applyBorder="1" applyAlignment="1">
      <alignment horizontal="left"/>
    </xf>
    <xf numFmtId="6" fontId="26" fillId="7" borderId="45" xfId="0" applyNumberFormat="1" applyFont="1" applyFill="1" applyBorder="1" applyAlignment="1">
      <alignment horizontal="center"/>
    </xf>
    <xf numFmtId="0" fontId="0" fillId="0" borderId="43" xfId="0" applyBorder="1" applyAlignment="1">
      <alignment horizontal="center"/>
    </xf>
    <xf numFmtId="164" fontId="0" fillId="0" borderId="43" xfId="2" applyNumberFormat="1" applyFont="1" applyBorder="1" applyAlignment="1">
      <alignment horizont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0" xfId="0" applyFont="1" applyAlignment="1">
      <alignment horizontal="left" wrapText="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6" fillId="3" borderId="4" xfId="0" applyFont="1" applyFill="1" applyBorder="1" applyAlignment="1">
      <alignment horizontal="center" vertical="center" wrapText="1"/>
    </xf>
    <xf numFmtId="0" fontId="5" fillId="0" borderId="4" xfId="0" applyFont="1" applyBorder="1"/>
    <xf numFmtId="0" fontId="5" fillId="0" borderId="5" xfId="0" applyFont="1" applyBorder="1"/>
    <xf numFmtId="0" fontId="6" fillId="3" borderId="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5" fillId="0" borderId="10" xfId="0" applyFont="1" applyBorder="1"/>
    <xf numFmtId="0" fontId="5" fillId="0" borderId="18" xfId="0" applyFont="1" applyBorder="1"/>
    <xf numFmtId="0" fontId="5" fillId="0" borderId="6" xfId="0" applyFont="1" applyBorder="1"/>
    <xf numFmtId="0" fontId="0" fillId="3" borderId="1" xfId="0" applyFill="1" applyBorder="1" applyAlignment="1">
      <alignment horizontal="center" vertical="center"/>
    </xf>
    <xf numFmtId="0" fontId="5" fillId="0" borderId="2" xfId="0" applyFont="1" applyBorder="1"/>
    <xf numFmtId="0" fontId="0" fillId="3" borderId="15" xfId="0" applyFill="1" applyBorder="1" applyAlignment="1">
      <alignment horizontal="center" vertical="center"/>
    </xf>
    <xf numFmtId="0" fontId="5" fillId="0" borderId="15" xfId="0" applyFont="1" applyBorder="1"/>
    <xf numFmtId="14" fontId="1" fillId="7" borderId="7" xfId="0" applyNumberFormat="1" applyFont="1" applyFill="1" applyBorder="1" applyAlignment="1">
      <alignment horizontal="left" vertical="center"/>
    </xf>
    <xf numFmtId="14" fontId="1" fillId="7" borderId="42" xfId="0" applyNumberFormat="1" applyFont="1" applyFill="1" applyBorder="1" applyAlignment="1">
      <alignment horizontal="left" vertical="center"/>
    </xf>
    <xf numFmtId="164" fontId="7" fillId="0" borderId="45" xfId="0" applyNumberFormat="1" applyFont="1" applyBorder="1" applyAlignment="1">
      <alignment horizontal="center" vertical="center"/>
    </xf>
    <xf numFmtId="3" fontId="7" fillId="0" borderId="46" xfId="0" applyNumberFormat="1" applyFont="1" applyBorder="1" applyAlignment="1">
      <alignment horizontal="center" vertical="center"/>
    </xf>
    <xf numFmtId="14" fontId="0" fillId="0" borderId="43" xfId="0" applyNumberFormat="1" applyBorder="1" applyAlignment="1">
      <alignment horizontal="center"/>
    </xf>
    <xf numFmtId="1" fontId="0" fillId="0" borderId="43" xfId="0" applyNumberFormat="1" applyBorder="1" applyAlignment="1">
      <alignment horizontal="center"/>
    </xf>
    <xf numFmtId="164" fontId="0" fillId="0" borderId="43" xfId="0" applyNumberFormat="1" applyBorder="1" applyAlignment="1">
      <alignment horizontal="center"/>
    </xf>
  </cellXfs>
  <cellStyles count="3">
    <cellStyle name="Currency 2" xfId="2" xr:uid="{96EAA9DA-AC00-48B1-A49C-05FC7F8BB8C7}"/>
    <cellStyle name="Normal" xfId="0" builtinId="0"/>
    <cellStyle name="Normal 3"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16"/>
  <sheetViews>
    <sheetView tabSelected="1" zoomScaleNormal="100" workbookViewId="0">
      <selection activeCell="G18" sqref="G18"/>
    </sheetView>
  </sheetViews>
  <sheetFormatPr defaultRowHeight="15" x14ac:dyDescent="0.25"/>
  <cols>
    <col min="1" max="1" width="3.7109375" customWidth="1"/>
    <col min="2" max="2" width="31.7109375" customWidth="1"/>
    <col min="3" max="3" width="14.28515625" style="43" customWidth="1"/>
    <col min="4" max="12" width="14.28515625" customWidth="1"/>
    <col min="13" max="13" width="11.5703125" bestFit="1" customWidth="1"/>
    <col min="14" max="14" width="13.140625" customWidth="1"/>
    <col min="15" max="15" width="10.140625" bestFit="1" customWidth="1"/>
  </cols>
  <sheetData>
    <row r="1" spans="2:26" x14ac:dyDescent="0.25">
      <c r="B1" s="1" t="s">
        <v>38</v>
      </c>
      <c r="C1" s="40"/>
      <c r="D1" s="1"/>
      <c r="E1" s="2"/>
      <c r="F1" s="1"/>
      <c r="G1" s="2"/>
      <c r="H1" s="1"/>
      <c r="I1" s="1"/>
      <c r="J1" s="1"/>
      <c r="K1" s="1"/>
      <c r="L1" s="1"/>
    </row>
    <row r="2" spans="2:26" ht="15.75" thickBot="1" x14ac:dyDescent="0.3">
      <c r="C2" s="41"/>
      <c r="E2" s="4"/>
      <c r="G2" s="4"/>
    </row>
    <row r="3" spans="2:26" ht="27.75" customHeight="1" thickBot="1" x14ac:dyDescent="0.3">
      <c r="B3" s="72" t="s">
        <v>39</v>
      </c>
      <c r="C3" s="73"/>
      <c r="D3" s="73"/>
      <c r="E3" s="73"/>
      <c r="F3" s="73"/>
      <c r="G3" s="73"/>
      <c r="H3" s="73"/>
      <c r="I3" s="73"/>
      <c r="J3" s="73"/>
      <c r="K3" s="73"/>
      <c r="L3" s="74"/>
    </row>
    <row r="4" spans="2:26" ht="15.75" customHeight="1" thickBot="1" x14ac:dyDescent="0.3">
      <c r="B4" s="76" t="s">
        <v>6</v>
      </c>
      <c r="C4" s="78" t="s">
        <v>0</v>
      </c>
      <c r="D4" s="79"/>
      <c r="E4" s="79"/>
      <c r="F4" s="80"/>
      <c r="G4" s="81" t="s">
        <v>1</v>
      </c>
      <c r="H4" s="79"/>
      <c r="I4" s="79"/>
      <c r="J4" s="79"/>
      <c r="K4" s="82" t="s">
        <v>2</v>
      </c>
      <c r="L4" s="83"/>
    </row>
    <row r="5" spans="2:26" ht="15.75" thickBot="1" x14ac:dyDescent="0.3">
      <c r="B5" s="77"/>
      <c r="C5" s="86" t="s">
        <v>3</v>
      </c>
      <c r="D5" s="87"/>
      <c r="E5" s="88" t="s">
        <v>4</v>
      </c>
      <c r="F5" s="89"/>
      <c r="G5" s="86" t="s">
        <v>3</v>
      </c>
      <c r="H5" s="87"/>
      <c r="I5" s="88" t="s">
        <v>4</v>
      </c>
      <c r="J5" s="89"/>
      <c r="K5" s="84"/>
      <c r="L5" s="85"/>
    </row>
    <row r="6" spans="2:26" ht="18" thickBot="1" x14ac:dyDescent="0.3">
      <c r="B6" s="77"/>
      <c r="C6" s="24" t="s">
        <v>35</v>
      </c>
      <c r="D6" s="25" t="s">
        <v>5</v>
      </c>
      <c r="E6" s="28" t="s">
        <v>35</v>
      </c>
      <c r="F6" s="27" t="s">
        <v>5</v>
      </c>
      <c r="G6" s="24" t="s">
        <v>35</v>
      </c>
      <c r="H6" s="25" t="s">
        <v>5</v>
      </c>
      <c r="I6" s="28" t="s">
        <v>35</v>
      </c>
      <c r="J6" s="25" t="s">
        <v>5</v>
      </c>
      <c r="K6" s="24" t="s">
        <v>35</v>
      </c>
      <c r="L6" s="25" t="s">
        <v>5</v>
      </c>
    </row>
    <row r="7" spans="2:26" ht="15.75" x14ac:dyDescent="0.25">
      <c r="B7" s="20" t="s">
        <v>25</v>
      </c>
      <c r="C7" s="35">
        <v>0</v>
      </c>
      <c r="D7" s="16">
        <v>0</v>
      </c>
      <c r="E7" s="26">
        <v>0</v>
      </c>
      <c r="F7" s="17">
        <v>0</v>
      </c>
      <c r="G7" s="35">
        <v>0</v>
      </c>
      <c r="H7" s="16">
        <v>0</v>
      </c>
      <c r="I7" s="32">
        <v>0</v>
      </c>
      <c r="J7" s="16">
        <v>0</v>
      </c>
      <c r="K7" s="31">
        <v>0</v>
      </c>
      <c r="L7" s="37">
        <v>0</v>
      </c>
      <c r="N7" s="5"/>
      <c r="O7" s="5"/>
      <c r="P7" s="5"/>
      <c r="Q7" s="5"/>
      <c r="R7" s="5"/>
      <c r="S7" s="5"/>
      <c r="T7" s="5"/>
      <c r="U7" s="5"/>
      <c r="V7" s="5"/>
      <c r="W7" s="5"/>
      <c r="X7" s="5"/>
      <c r="Y7" s="5"/>
      <c r="Z7" s="5"/>
    </row>
    <row r="8" spans="2:26" ht="16.5" thickBot="1" x14ac:dyDescent="0.3">
      <c r="B8" s="21" t="s">
        <v>26</v>
      </c>
      <c r="C8" s="33">
        <v>1</v>
      </c>
      <c r="D8" s="18">
        <v>500</v>
      </c>
      <c r="E8" s="34">
        <v>0</v>
      </c>
      <c r="F8" s="19">
        <v>0</v>
      </c>
      <c r="G8" s="33">
        <v>0</v>
      </c>
      <c r="H8" s="18">
        <v>0</v>
      </c>
      <c r="I8" s="64">
        <v>0</v>
      </c>
      <c r="J8" s="18">
        <v>0</v>
      </c>
      <c r="K8" s="93">
        <v>1</v>
      </c>
      <c r="L8" s="36">
        <v>500</v>
      </c>
      <c r="N8" s="63"/>
      <c r="O8" s="5"/>
      <c r="P8" s="5"/>
      <c r="Q8" s="5"/>
      <c r="R8" s="5"/>
      <c r="S8" s="5"/>
      <c r="T8" s="5"/>
      <c r="U8" s="5"/>
      <c r="V8" s="5"/>
      <c r="W8" s="5"/>
      <c r="X8" s="5"/>
      <c r="Y8" s="5"/>
      <c r="Z8" s="5"/>
    </row>
    <row r="9" spans="2:26" ht="15.75" thickBot="1" x14ac:dyDescent="0.3">
      <c r="B9" s="13" t="s">
        <v>34</v>
      </c>
      <c r="C9" s="30">
        <v>1</v>
      </c>
      <c r="D9" s="14">
        <v>500</v>
      </c>
      <c r="E9" s="29">
        <v>0</v>
      </c>
      <c r="F9" s="15">
        <v>0</v>
      </c>
      <c r="G9" s="30">
        <v>0</v>
      </c>
      <c r="H9" s="14">
        <v>0</v>
      </c>
      <c r="I9" s="29">
        <v>0</v>
      </c>
      <c r="J9" s="14">
        <v>0</v>
      </c>
      <c r="K9" s="65">
        <v>1</v>
      </c>
      <c r="L9" s="92">
        <v>500</v>
      </c>
      <c r="N9" s="6"/>
      <c r="P9" s="6"/>
    </row>
    <row r="10" spans="2:26" ht="15" customHeight="1" x14ac:dyDescent="0.25">
      <c r="B10" s="75" t="s">
        <v>36</v>
      </c>
      <c r="C10" s="75"/>
      <c r="D10" s="75"/>
      <c r="E10" s="75"/>
      <c r="F10" s="75"/>
      <c r="G10" s="75"/>
      <c r="H10" s="75"/>
      <c r="I10" s="75"/>
      <c r="J10" s="75"/>
      <c r="K10" s="75"/>
      <c r="L10" s="75"/>
      <c r="M10" s="5"/>
    </row>
    <row r="11" spans="2:26" ht="117.75" customHeight="1" x14ac:dyDescent="0.25">
      <c r="B11" s="75"/>
      <c r="C11" s="75"/>
      <c r="D11" s="75"/>
      <c r="E11" s="75"/>
      <c r="F11" s="75"/>
      <c r="G11" s="75"/>
      <c r="H11" s="75"/>
      <c r="I11" s="75"/>
      <c r="J11" s="75"/>
      <c r="K11" s="75"/>
      <c r="L11" s="75"/>
      <c r="O11" s="22"/>
    </row>
    <row r="14" spans="2:26" x14ac:dyDescent="0.25">
      <c r="B14" s="45" t="s">
        <v>30</v>
      </c>
      <c r="C14" s="42"/>
      <c r="D14" s="3"/>
      <c r="E14" s="3"/>
    </row>
    <row r="15" spans="2:26" x14ac:dyDescent="0.25">
      <c r="B15" s="45" t="s">
        <v>40</v>
      </c>
      <c r="C15" s="42"/>
      <c r="D15" s="3"/>
      <c r="E15" s="3"/>
    </row>
    <row r="16" spans="2:26" s="3" customFormat="1" ht="12.75" x14ac:dyDescent="0.2">
      <c r="B16" s="45" t="s">
        <v>37</v>
      </c>
      <c r="C16" s="42"/>
    </row>
  </sheetData>
  <mergeCells count="10">
    <mergeCell ref="B3:L3"/>
    <mergeCell ref="B10:L11"/>
    <mergeCell ref="B4:B6"/>
    <mergeCell ref="C4:F4"/>
    <mergeCell ref="G4:J4"/>
    <mergeCell ref="K4:L5"/>
    <mergeCell ref="C5:D5"/>
    <mergeCell ref="E5:F5"/>
    <mergeCell ref="G5:H5"/>
    <mergeCell ref="I5:J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workbookViewId="0">
      <pane xSplit="2" ySplit="2" topLeftCell="C3" activePane="bottomRight" state="frozen"/>
      <selection pane="topRight" activeCell="F1" sqref="F1"/>
      <selection pane="bottomLeft" activeCell="A3" sqref="A3"/>
      <selection pane="bottomRight" activeCell="A3" sqref="A3"/>
    </sheetView>
  </sheetViews>
  <sheetFormatPr defaultRowHeight="15" x14ac:dyDescent="0.25"/>
  <cols>
    <col min="1" max="1" width="10.7109375" style="4" customWidth="1"/>
    <col min="2" max="2" width="16.85546875" style="4" customWidth="1"/>
    <col min="3" max="3" width="20.140625" style="4" customWidth="1"/>
    <col min="4" max="4" width="14.140625" customWidth="1"/>
    <col min="5" max="5" width="44.5703125" customWidth="1"/>
    <col min="6" max="6" width="32.140625" bestFit="1" customWidth="1"/>
    <col min="7" max="7" width="16.28515625" customWidth="1"/>
    <col min="8" max="13" width="13.28515625" style="39" customWidth="1"/>
    <col min="14" max="14" width="15" style="39" customWidth="1"/>
    <col min="15" max="15" width="12.5703125" style="50" customWidth="1"/>
    <col min="16" max="16" width="12.5703125" style="47" customWidth="1"/>
    <col min="17" max="17" width="12.5703125" style="50" customWidth="1"/>
    <col min="18" max="18" width="12.5703125" style="47" customWidth="1"/>
    <col min="19" max="19" width="12.140625" style="47" customWidth="1"/>
    <col min="20" max="20" width="11.42578125" customWidth="1"/>
  </cols>
  <sheetData>
    <row r="1" spans="1:19" ht="30.75" thickBot="1" x14ac:dyDescent="0.3">
      <c r="A1" s="7"/>
      <c r="B1" s="9"/>
      <c r="C1" s="8"/>
      <c r="D1" s="8"/>
      <c r="E1" s="8"/>
      <c r="F1" s="8"/>
      <c r="G1" s="12"/>
      <c r="H1" s="10"/>
      <c r="I1" s="38"/>
      <c r="J1" s="38"/>
      <c r="K1" s="38"/>
      <c r="L1" s="44" t="s">
        <v>18</v>
      </c>
      <c r="M1" s="11" t="s">
        <v>41</v>
      </c>
      <c r="N1" s="23" t="s">
        <v>7</v>
      </c>
      <c r="O1" s="49" t="s">
        <v>7</v>
      </c>
      <c r="P1" s="46"/>
      <c r="Q1" s="49" t="s">
        <v>7</v>
      </c>
      <c r="R1" s="46"/>
      <c r="S1" s="48"/>
    </row>
    <row r="2" spans="1:19" ht="60" x14ac:dyDescent="0.25">
      <c r="A2" s="51" t="s">
        <v>8</v>
      </c>
      <c r="B2" s="52" t="s">
        <v>24</v>
      </c>
      <c r="C2" s="53" t="s">
        <v>9</v>
      </c>
      <c r="D2" s="52" t="s">
        <v>21</v>
      </c>
      <c r="E2" s="52" t="s">
        <v>11</v>
      </c>
      <c r="F2" s="53" t="s">
        <v>10</v>
      </c>
      <c r="G2" s="52" t="s">
        <v>16</v>
      </c>
      <c r="H2" s="54" t="s">
        <v>12</v>
      </c>
      <c r="I2" s="54" t="s">
        <v>13</v>
      </c>
      <c r="J2" s="54" t="s">
        <v>27</v>
      </c>
      <c r="K2" s="54" t="s">
        <v>28</v>
      </c>
      <c r="L2" s="54" t="s">
        <v>14</v>
      </c>
      <c r="M2" s="54" t="s">
        <v>15</v>
      </c>
      <c r="N2" s="55" t="s">
        <v>29</v>
      </c>
      <c r="O2" s="56" t="s">
        <v>19</v>
      </c>
      <c r="P2" s="57" t="s">
        <v>22</v>
      </c>
      <c r="Q2" s="56" t="s">
        <v>20</v>
      </c>
      <c r="R2" s="57" t="s">
        <v>23</v>
      </c>
      <c r="S2" s="58" t="s">
        <v>17</v>
      </c>
    </row>
    <row r="3" spans="1:19" x14ac:dyDescent="0.25">
      <c r="A3" s="70" t="s">
        <v>43</v>
      </c>
      <c r="B3" s="70">
        <v>82544</v>
      </c>
      <c r="C3" s="70" t="s">
        <v>44</v>
      </c>
      <c r="D3" s="66" t="s">
        <v>45</v>
      </c>
      <c r="E3" s="66" t="s">
        <v>46</v>
      </c>
      <c r="F3" s="66" t="s">
        <v>47</v>
      </c>
      <c r="G3" s="66" t="s">
        <v>48</v>
      </c>
      <c r="H3" s="94">
        <v>45896</v>
      </c>
      <c r="I3" s="94">
        <v>45895</v>
      </c>
      <c r="J3" s="94">
        <v>45895</v>
      </c>
      <c r="K3" s="94">
        <v>45905</v>
      </c>
      <c r="L3" s="94">
        <v>45896</v>
      </c>
      <c r="M3" s="94">
        <v>45903</v>
      </c>
      <c r="N3" s="94">
        <v>45905</v>
      </c>
      <c r="O3" s="95">
        <v>1</v>
      </c>
      <c r="P3" s="96">
        <v>500</v>
      </c>
      <c r="Q3" s="95">
        <v>0</v>
      </c>
      <c r="R3" s="96" t="s">
        <v>49</v>
      </c>
      <c r="S3" s="96">
        <v>500</v>
      </c>
    </row>
  </sheetData>
  <conditionalFormatting sqref="E1">
    <cfRule type="duplicateValues" dxfId="1" priority="17"/>
  </conditionalFormatting>
  <conditionalFormatting sqref="F1 A1:D1">
    <cfRule type="duplicateValues" dxfId="0" priority="1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838F3-B2FA-4F1A-87FA-251E5FD3FFD0}">
  <dimension ref="B1:D6"/>
  <sheetViews>
    <sheetView workbookViewId="0">
      <selection activeCell="D12" sqref="D12"/>
    </sheetView>
  </sheetViews>
  <sheetFormatPr defaultRowHeight="15" x14ac:dyDescent="0.25"/>
  <cols>
    <col min="1" max="1" width="3.140625" customWidth="1"/>
    <col min="2" max="2" width="14" customWidth="1"/>
    <col min="3" max="3" width="11.85546875" customWidth="1"/>
    <col min="4" max="4" width="14.7109375" style="59" customWidth="1"/>
  </cols>
  <sheetData>
    <row r="1" spans="2:4" x14ac:dyDescent="0.25">
      <c r="B1" s="1" t="s">
        <v>42</v>
      </c>
    </row>
    <row r="2" spans="2:4" ht="15.75" thickBot="1" x14ac:dyDescent="0.3"/>
    <row r="3" spans="2:4" x14ac:dyDescent="0.25">
      <c r="B3" s="60" t="s">
        <v>31</v>
      </c>
      <c r="C3" s="61" t="s">
        <v>16</v>
      </c>
      <c r="D3" s="62" t="s">
        <v>32</v>
      </c>
    </row>
    <row r="4" spans="2:4" x14ac:dyDescent="0.25">
      <c r="B4" s="70">
        <v>1</v>
      </c>
      <c r="C4" s="66" t="s">
        <v>48</v>
      </c>
      <c r="D4" s="71">
        <v>500</v>
      </c>
    </row>
    <row r="5" spans="2:4" ht="15.75" thickBot="1" x14ac:dyDescent="0.3">
      <c r="B5" s="67" t="s">
        <v>33</v>
      </c>
      <c r="C5" s="68">
        <f>B4</f>
        <v>1</v>
      </c>
      <c r="D5" s="69">
        <f>SUM(D4:D4)</f>
        <v>500</v>
      </c>
    </row>
    <row r="6" spans="2:4" ht="15.75" thickBot="1" x14ac:dyDescent="0.3">
      <c r="B6" s="90" t="s">
        <v>2</v>
      </c>
      <c r="C6" s="91"/>
      <c r="D6" s="36">
        <f>D5</f>
        <v>500</v>
      </c>
    </row>
  </sheetData>
  <mergeCells count="1">
    <mergeCell ref="B6:C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Inpatient Sep2025 Fines Summary</vt:lpstr>
      <vt:lpstr>Inpatient Sep2025 Fines Cases</vt:lpstr>
      <vt:lpstr>Sep2025Unduplicated CaseTotals</vt:lpstr>
    </vt:vector>
  </TitlesOfParts>
  <Company>DSHS / Exec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Miklas, Thomas (DSHS/RDA)</dc:creator>
  <cp:lastModifiedBy>Walker, Kevin (DSHS/FTAA/RDA)</cp:lastModifiedBy>
  <dcterms:created xsi:type="dcterms:W3CDTF">2018-09-14T18:38:57Z</dcterms:created>
  <dcterms:modified xsi:type="dcterms:W3CDTF">2025-10-03T17:01:50Z</dcterms:modified>
</cp:coreProperties>
</file>