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19155" windowHeight="11790" activeTab="2"/>
  </bookViews>
  <sheets>
    <sheet name="Current Table" sheetId="1" r:id="rId1"/>
    <sheet name="Residential Credit 1" sheetId="2" r:id="rId2"/>
    <sheet name="McCaleb table" sheetId="3" r:id="rId3"/>
  </sheets>
  <calcPr calcId="125725"/>
</workbook>
</file>

<file path=xl/calcChain.xml><?xml version="1.0" encoding="utf-8"?>
<calcChain xmlns="http://schemas.openxmlformats.org/spreadsheetml/2006/main">
  <c r="C6" i="3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4"/>
  <c r="C5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4"/>
  <c r="E5"/>
  <c r="F5"/>
  <c r="H5"/>
  <c r="I5"/>
  <c r="E6"/>
  <c r="F6"/>
  <c r="H6"/>
  <c r="I6"/>
  <c r="E7"/>
  <c r="F7"/>
  <c r="H7"/>
  <c r="I7"/>
  <c r="E8"/>
  <c r="F8"/>
  <c r="H8"/>
  <c r="I8"/>
  <c r="E9"/>
  <c r="F9"/>
  <c r="H9"/>
  <c r="I9"/>
  <c r="E10"/>
  <c r="F10"/>
  <c r="H10"/>
  <c r="I10"/>
  <c r="E11"/>
  <c r="F11"/>
  <c r="H11"/>
  <c r="I11"/>
  <c r="E12"/>
  <c r="F12"/>
  <c r="H12"/>
  <c r="I12"/>
  <c r="E13"/>
  <c r="F13"/>
  <c r="H13"/>
  <c r="I13"/>
  <c r="E14"/>
  <c r="F14"/>
  <c r="H14"/>
  <c r="I14"/>
  <c r="E15"/>
  <c r="F15"/>
  <c r="H15"/>
  <c r="I15"/>
  <c r="E16"/>
  <c r="F16"/>
  <c r="H16"/>
  <c r="I16"/>
  <c r="E17"/>
  <c r="F17"/>
  <c r="H17"/>
  <c r="I17"/>
  <c r="E18"/>
  <c r="F18"/>
  <c r="H18"/>
  <c r="I18"/>
  <c r="E19"/>
  <c r="F19"/>
  <c r="H19"/>
  <c r="I19"/>
  <c r="E20"/>
  <c r="F20"/>
  <c r="H20"/>
  <c r="I20"/>
  <c r="E21"/>
  <c r="F21"/>
  <c r="H21"/>
  <c r="I21"/>
  <c r="E22"/>
  <c r="F22"/>
  <c r="H22"/>
  <c r="I22"/>
  <c r="E23"/>
  <c r="F23"/>
  <c r="H23"/>
  <c r="I23"/>
  <c r="E24"/>
  <c r="F24"/>
  <c r="H24"/>
  <c r="I24"/>
  <c r="E25"/>
  <c r="F25"/>
  <c r="H25"/>
  <c r="I25"/>
  <c r="E26"/>
  <c r="F26"/>
  <c r="H26"/>
  <c r="I26"/>
  <c r="E27"/>
  <c r="F27"/>
  <c r="H27"/>
  <c r="I27"/>
  <c r="E28"/>
  <c r="F28"/>
  <c r="H28"/>
  <c r="I28"/>
  <c r="E29"/>
  <c r="F29"/>
  <c r="H29"/>
  <c r="I29"/>
  <c r="E30"/>
  <c r="F30"/>
  <c r="H30"/>
  <c r="I30"/>
  <c r="E31"/>
  <c r="F31"/>
  <c r="H31"/>
  <c r="I31"/>
  <c r="E32"/>
  <c r="F32"/>
  <c r="H32"/>
  <c r="I32"/>
  <c r="E33"/>
  <c r="F33"/>
  <c r="H33"/>
  <c r="I33"/>
  <c r="E34"/>
  <c r="F34"/>
  <c r="H34"/>
  <c r="I34"/>
  <c r="E35"/>
  <c r="F35"/>
  <c r="H35"/>
  <c r="I35"/>
  <c r="E36"/>
  <c r="F36"/>
  <c r="H36"/>
  <c r="I36"/>
  <c r="E37"/>
  <c r="F37"/>
  <c r="H37"/>
  <c r="I37"/>
  <c r="E38"/>
  <c r="F38"/>
  <c r="H38"/>
  <c r="I38"/>
  <c r="E39"/>
  <c r="F39"/>
  <c r="H39"/>
  <c r="I39"/>
  <c r="E40"/>
  <c r="F40"/>
  <c r="H40"/>
  <c r="I40"/>
  <c r="E41"/>
  <c r="F41"/>
  <c r="H41"/>
  <c r="I41"/>
  <c r="E42"/>
  <c r="F42"/>
  <c r="H42"/>
  <c r="I42"/>
  <c r="E43"/>
  <c r="F43"/>
  <c r="H43"/>
  <c r="I43"/>
  <c r="E44"/>
  <c r="F44"/>
  <c r="H44"/>
  <c r="I44"/>
  <c r="E45"/>
  <c r="F45"/>
  <c r="H45"/>
  <c r="I45"/>
  <c r="E46"/>
  <c r="F46"/>
  <c r="H46"/>
  <c r="I46"/>
  <c r="E47"/>
  <c r="F47"/>
  <c r="H47"/>
  <c r="I47"/>
  <c r="E48"/>
  <c r="F48"/>
  <c r="H48"/>
  <c r="I48"/>
  <c r="E49"/>
  <c r="F49"/>
  <c r="H49"/>
  <c r="I49"/>
  <c r="E50"/>
  <c r="F50"/>
  <c r="H50"/>
  <c r="I50"/>
  <c r="E51"/>
  <c r="F51"/>
  <c r="H51"/>
  <c r="I51"/>
  <c r="E52"/>
  <c r="F52"/>
  <c r="H52"/>
  <c r="I52"/>
  <c r="E53"/>
  <c r="F53"/>
  <c r="H53"/>
  <c r="I53"/>
  <c r="E54"/>
  <c r="F54"/>
  <c r="H54"/>
  <c r="I54"/>
  <c r="E55"/>
  <c r="F55"/>
  <c r="H55"/>
  <c r="I55"/>
  <c r="E56"/>
  <c r="F56"/>
  <c r="H56"/>
  <c r="I56"/>
  <c r="E57"/>
  <c r="F57"/>
  <c r="H57"/>
  <c r="I57"/>
  <c r="E58"/>
  <c r="F58"/>
  <c r="H58"/>
  <c r="I58"/>
  <c r="E59"/>
  <c r="F59"/>
  <c r="H59"/>
  <c r="I59"/>
  <c r="E60"/>
  <c r="F60"/>
  <c r="H60"/>
  <c r="I60"/>
  <c r="E61"/>
  <c r="F61"/>
  <c r="H61"/>
  <c r="I61"/>
  <c r="E62"/>
  <c r="F62"/>
  <c r="H62"/>
  <c r="I62"/>
  <c r="E63"/>
  <c r="F63"/>
  <c r="H63"/>
  <c r="I63"/>
  <c r="E64"/>
  <c r="F64"/>
  <c r="H64"/>
  <c r="I64"/>
  <c r="E65"/>
  <c r="F65"/>
  <c r="H65"/>
  <c r="I65"/>
  <c r="E66"/>
  <c r="F66"/>
  <c r="H66"/>
  <c r="I66"/>
  <c r="E67"/>
  <c r="F67"/>
  <c r="H67"/>
  <c r="I67"/>
  <c r="E68"/>
  <c r="F68"/>
  <c r="H68"/>
  <c r="I68"/>
  <c r="E69"/>
  <c r="F69"/>
  <c r="H69"/>
  <c r="I69"/>
  <c r="E70"/>
  <c r="F70"/>
  <c r="H70"/>
  <c r="I70"/>
  <c r="E71"/>
  <c r="F71"/>
  <c r="H71"/>
  <c r="I71"/>
  <c r="E72"/>
  <c r="F72"/>
  <c r="H72"/>
  <c r="I72"/>
  <c r="E73"/>
  <c r="F73"/>
  <c r="H73"/>
  <c r="I73"/>
  <c r="E74"/>
  <c r="F74"/>
  <c r="H74"/>
  <c r="I74"/>
  <c r="E75"/>
  <c r="F75"/>
  <c r="H75"/>
  <c r="I75"/>
  <c r="E76"/>
  <c r="F76"/>
  <c r="H76"/>
  <c r="I76"/>
  <c r="E77"/>
  <c r="F77"/>
  <c r="H77"/>
  <c r="I77"/>
  <c r="E78"/>
  <c r="F78"/>
  <c r="H78"/>
  <c r="I78"/>
  <c r="E79"/>
  <c r="F79"/>
  <c r="H79"/>
  <c r="I79"/>
  <c r="E80"/>
  <c r="F80"/>
  <c r="H80"/>
  <c r="I80"/>
  <c r="E81"/>
  <c r="F81"/>
  <c r="H81"/>
  <c r="I81"/>
  <c r="E82"/>
  <c r="F82"/>
  <c r="H82"/>
  <c r="I82"/>
  <c r="E83"/>
  <c r="F83"/>
  <c r="H83"/>
  <c r="I83"/>
  <c r="E84"/>
  <c r="F84"/>
  <c r="H84"/>
  <c r="I84"/>
  <c r="E85"/>
  <c r="F85"/>
  <c r="H85"/>
  <c r="I85"/>
  <c r="E86"/>
  <c r="F86"/>
  <c r="H86"/>
  <c r="I86"/>
  <c r="E87"/>
  <c r="F87"/>
  <c r="H87"/>
  <c r="I87"/>
  <c r="E88"/>
  <c r="F88"/>
  <c r="H88"/>
  <c r="I88"/>
  <c r="E89"/>
  <c r="F89"/>
  <c r="H89"/>
  <c r="I89"/>
  <c r="E90"/>
  <c r="F90"/>
  <c r="H90"/>
  <c r="I90"/>
  <c r="E91"/>
  <c r="F91"/>
  <c r="H91"/>
  <c r="I91"/>
  <c r="E92"/>
  <c r="F92"/>
  <c r="H92"/>
  <c r="I92"/>
  <c r="E93"/>
  <c r="F93"/>
  <c r="H93"/>
  <c r="I93"/>
  <c r="E94"/>
  <c r="F94"/>
  <c r="H94"/>
  <c r="I94"/>
  <c r="E95"/>
  <c r="F95"/>
  <c r="H95"/>
  <c r="I95"/>
  <c r="E96"/>
  <c r="F96"/>
  <c r="H96"/>
  <c r="I96"/>
  <c r="E97"/>
  <c r="F97"/>
  <c r="H97"/>
  <c r="I97"/>
  <c r="E98"/>
  <c r="F98"/>
  <c r="H98"/>
  <c r="I98"/>
  <c r="E99"/>
  <c r="F99"/>
  <c r="H99"/>
  <c r="I99"/>
  <c r="E100"/>
  <c r="F100"/>
  <c r="H100"/>
  <c r="I100"/>
  <c r="E101"/>
  <c r="F101"/>
  <c r="H101"/>
  <c r="I101"/>
  <c r="E102"/>
  <c r="F102"/>
  <c r="H102"/>
  <c r="I102"/>
  <c r="E103"/>
  <c r="F103"/>
  <c r="H103"/>
  <c r="I103"/>
  <c r="E104"/>
  <c r="F104"/>
  <c r="H104"/>
  <c r="I104"/>
  <c r="E105"/>
  <c r="F105"/>
  <c r="H105"/>
  <c r="I105"/>
  <c r="E106"/>
  <c r="F106"/>
  <c r="H106"/>
  <c r="I106"/>
  <c r="E107"/>
  <c r="F107"/>
  <c r="H107"/>
  <c r="I107"/>
  <c r="E108"/>
  <c r="F108"/>
  <c r="H108"/>
  <c r="I108"/>
  <c r="E109"/>
  <c r="F109"/>
  <c r="H109"/>
  <c r="I109"/>
  <c r="E110"/>
  <c r="F110"/>
  <c r="H110"/>
  <c r="I110"/>
  <c r="E111"/>
  <c r="F111"/>
  <c r="H111"/>
  <c r="I111"/>
  <c r="E112"/>
  <c r="F112"/>
  <c r="H112"/>
  <c r="I112"/>
  <c r="E113"/>
  <c r="F113"/>
  <c r="H113"/>
  <c r="I113"/>
  <c r="E114"/>
  <c r="F114"/>
  <c r="H114"/>
  <c r="I114"/>
  <c r="E115"/>
  <c r="F115"/>
  <c r="H115"/>
  <c r="I115"/>
  <c r="E116"/>
  <c r="F116"/>
  <c r="H116"/>
  <c r="I116"/>
  <c r="E117"/>
  <c r="F117"/>
  <c r="H117"/>
  <c r="I117"/>
  <c r="E118"/>
  <c r="F118"/>
  <c r="H118"/>
  <c r="I118"/>
  <c r="E119"/>
  <c r="F119"/>
  <c r="H119"/>
  <c r="I119"/>
  <c r="E120"/>
  <c r="F120"/>
  <c r="H120"/>
  <c r="I120"/>
  <c r="E121"/>
  <c r="F121"/>
  <c r="H121"/>
  <c r="I121"/>
  <c r="E122"/>
  <c r="F122"/>
  <c r="H122"/>
  <c r="I122"/>
  <c r="E123"/>
  <c r="F123"/>
  <c r="H123"/>
  <c r="I123"/>
  <c r="E124"/>
  <c r="F124"/>
  <c r="H124"/>
  <c r="I124"/>
  <c r="E125"/>
  <c r="F125"/>
  <c r="H125"/>
  <c r="I125"/>
  <c r="E126"/>
  <c r="F126"/>
  <c r="H126"/>
  <c r="I126"/>
  <c r="E127"/>
  <c r="F127"/>
  <c r="H127"/>
  <c r="I127"/>
  <c r="E128"/>
  <c r="F128"/>
  <c r="H128"/>
  <c r="I128"/>
  <c r="E129"/>
  <c r="F129"/>
  <c r="H129"/>
  <c r="I129"/>
  <c r="E130"/>
  <c r="F130"/>
  <c r="H130"/>
  <c r="I130"/>
  <c r="E131"/>
  <c r="F131"/>
  <c r="H131"/>
  <c r="I131"/>
  <c r="E132"/>
  <c r="F132"/>
  <c r="H132"/>
  <c r="I132"/>
  <c r="E133"/>
  <c r="F133"/>
  <c r="H133"/>
  <c r="I133"/>
  <c r="E134"/>
  <c r="F134"/>
  <c r="H134"/>
  <c r="I134"/>
  <c r="E135"/>
  <c r="F135"/>
  <c r="H135"/>
  <c r="I135"/>
  <c r="E136"/>
  <c r="F136"/>
  <c r="H136"/>
  <c r="I136"/>
  <c r="E137"/>
  <c r="F137"/>
  <c r="H137"/>
  <c r="I137"/>
  <c r="E138"/>
  <c r="F138"/>
  <c r="H138"/>
  <c r="I138"/>
  <c r="E139"/>
  <c r="F139"/>
  <c r="H139"/>
  <c r="I139"/>
  <c r="E140"/>
  <c r="F140"/>
  <c r="H140"/>
  <c r="I140"/>
  <c r="E141"/>
  <c r="F141"/>
  <c r="H141"/>
  <c r="I141"/>
  <c r="E142"/>
  <c r="F142"/>
  <c r="H142"/>
  <c r="I142"/>
  <c r="E143"/>
  <c r="F143"/>
  <c r="H143"/>
  <c r="I143"/>
  <c r="E144"/>
  <c r="F144"/>
  <c r="H144"/>
  <c r="I144"/>
  <c r="I4"/>
  <c r="H4"/>
  <c r="F4"/>
  <c r="E4"/>
  <c r="K6" i="2"/>
  <c r="U6"/>
  <c r="V6"/>
  <c r="U7"/>
  <c r="V7"/>
  <c r="U8"/>
  <c r="V8"/>
  <c r="U9"/>
  <c r="V9"/>
  <c r="U10"/>
  <c r="V10"/>
  <c r="U11"/>
  <c r="V11"/>
  <c r="U12"/>
  <c r="V12"/>
  <c r="U13"/>
  <c r="V13"/>
  <c r="U14"/>
  <c r="V14"/>
  <c r="U15"/>
  <c r="V15"/>
  <c r="U16"/>
  <c r="V16"/>
  <c r="U17"/>
  <c r="V17"/>
  <c r="U18"/>
  <c r="V18"/>
  <c r="U19"/>
  <c r="V19"/>
  <c r="U20"/>
  <c r="V20"/>
  <c r="U21"/>
  <c r="V21"/>
  <c r="U22"/>
  <c r="V22"/>
  <c r="U23"/>
  <c r="V23"/>
  <c r="U24"/>
  <c r="V24"/>
  <c r="U25"/>
  <c r="V25"/>
  <c r="U26"/>
  <c r="V26"/>
  <c r="U27"/>
  <c r="V27"/>
  <c r="U28"/>
  <c r="V28"/>
  <c r="U29"/>
  <c r="V29"/>
  <c r="U30"/>
  <c r="V30"/>
  <c r="U31"/>
  <c r="V31"/>
  <c r="U32"/>
  <c r="V32"/>
  <c r="U33"/>
  <c r="V33"/>
  <c r="U34"/>
  <c r="V34"/>
  <c r="U35"/>
  <c r="V35"/>
  <c r="U36"/>
  <c r="V36"/>
  <c r="U37"/>
  <c r="V37"/>
  <c r="U38"/>
  <c r="V38"/>
  <c r="U39"/>
  <c r="V39"/>
  <c r="U40"/>
  <c r="V40"/>
  <c r="U41"/>
  <c r="V41"/>
  <c r="U42"/>
  <c r="V42"/>
  <c r="U43"/>
  <c r="V43"/>
  <c r="U44"/>
  <c r="V44"/>
  <c r="U45"/>
  <c r="V45"/>
  <c r="U46"/>
  <c r="V46"/>
  <c r="U47"/>
  <c r="V47"/>
  <c r="U48"/>
  <c r="V48"/>
  <c r="U49"/>
  <c r="V49"/>
  <c r="U50"/>
  <c r="V50"/>
  <c r="U51"/>
  <c r="V51"/>
  <c r="U52"/>
  <c r="V52"/>
  <c r="U53"/>
  <c r="V53"/>
  <c r="U54"/>
  <c r="V54"/>
  <c r="U55"/>
  <c r="V55"/>
  <c r="U56"/>
  <c r="V56"/>
  <c r="U57"/>
  <c r="V57"/>
  <c r="U58"/>
  <c r="V58"/>
  <c r="U59"/>
  <c r="V59"/>
  <c r="U60"/>
  <c r="V60"/>
  <c r="U61"/>
  <c r="V61"/>
  <c r="U62"/>
  <c r="V62"/>
  <c r="U63"/>
  <c r="V63"/>
  <c r="U64"/>
  <c r="V64"/>
  <c r="U65"/>
  <c r="V65"/>
  <c r="U66"/>
  <c r="V66"/>
  <c r="U67"/>
  <c r="V67"/>
  <c r="U68"/>
  <c r="V68"/>
  <c r="U69"/>
  <c r="V69"/>
  <c r="U70"/>
  <c r="V70"/>
  <c r="U71"/>
  <c r="V71"/>
  <c r="U72"/>
  <c r="V72"/>
  <c r="U73"/>
  <c r="V73"/>
  <c r="U74"/>
  <c r="V74"/>
  <c r="U75"/>
  <c r="V75"/>
  <c r="U76"/>
  <c r="V76"/>
  <c r="U77"/>
  <c r="V77"/>
  <c r="U78"/>
  <c r="V78"/>
  <c r="U79"/>
  <c r="V79"/>
  <c r="U80"/>
  <c r="V80"/>
  <c r="U81"/>
  <c r="V81"/>
  <c r="U82"/>
  <c r="V82"/>
  <c r="U83"/>
  <c r="V83"/>
  <c r="U84"/>
  <c r="V84"/>
  <c r="U85"/>
  <c r="V85"/>
  <c r="U86"/>
  <c r="V86"/>
  <c r="U87"/>
  <c r="V87"/>
  <c r="U88"/>
  <c r="V88"/>
  <c r="U89"/>
  <c r="V89"/>
  <c r="U90"/>
  <c r="V90"/>
  <c r="U91"/>
  <c r="V91"/>
  <c r="U92"/>
  <c r="V92"/>
  <c r="U93"/>
  <c r="V93"/>
  <c r="U94"/>
  <c r="V94"/>
  <c r="U95"/>
  <c r="V95"/>
  <c r="U96"/>
  <c r="V96"/>
  <c r="U97"/>
  <c r="V97"/>
  <c r="U98"/>
  <c r="V98"/>
  <c r="U99"/>
  <c r="V99"/>
  <c r="U100"/>
  <c r="V100"/>
  <c r="U101"/>
  <c r="V101"/>
  <c r="U102"/>
  <c r="V102"/>
  <c r="U103"/>
  <c r="V103"/>
  <c r="U104"/>
  <c r="V104"/>
  <c r="U105"/>
  <c r="V105"/>
  <c r="U106"/>
  <c r="V106"/>
  <c r="U107"/>
  <c r="V107"/>
  <c r="U108"/>
  <c r="V108"/>
  <c r="U109"/>
  <c r="V109"/>
  <c r="U110"/>
  <c r="V110"/>
  <c r="U111"/>
  <c r="V111"/>
  <c r="U112"/>
  <c r="V112"/>
  <c r="U113"/>
  <c r="V113"/>
  <c r="U114"/>
  <c r="V114"/>
  <c r="U115"/>
  <c r="V5"/>
  <c r="V4"/>
  <c r="U5"/>
  <c r="U4"/>
  <c r="J6"/>
  <c r="J7"/>
  <c r="K7"/>
  <c r="J8"/>
  <c r="K8"/>
  <c r="J9"/>
  <c r="K9"/>
  <c r="J10"/>
  <c r="K10"/>
  <c r="J11"/>
  <c r="K11"/>
  <c r="J12"/>
  <c r="K12"/>
  <c r="J13"/>
  <c r="K13"/>
  <c r="J14"/>
  <c r="K14"/>
  <c r="J15"/>
  <c r="K15"/>
  <c r="J16"/>
  <c r="K16"/>
  <c r="J17"/>
  <c r="K17"/>
  <c r="J18"/>
  <c r="K18"/>
  <c r="J19"/>
  <c r="K19"/>
  <c r="J20"/>
  <c r="K20"/>
  <c r="J21"/>
  <c r="K21"/>
  <c r="J22"/>
  <c r="K22"/>
  <c r="J23"/>
  <c r="K23"/>
  <c r="J24"/>
  <c r="K24"/>
  <c r="J25"/>
  <c r="K25"/>
  <c r="J26"/>
  <c r="K26"/>
  <c r="J27"/>
  <c r="K27"/>
  <c r="J28"/>
  <c r="K28"/>
  <c r="J29"/>
  <c r="K29"/>
  <c r="J30"/>
  <c r="K30"/>
  <c r="J31"/>
  <c r="K31"/>
  <c r="J32"/>
  <c r="K32"/>
  <c r="J33"/>
  <c r="K33"/>
  <c r="J34"/>
  <c r="K34"/>
  <c r="J35"/>
  <c r="K35"/>
  <c r="J36"/>
  <c r="K36"/>
  <c r="J37"/>
  <c r="K37"/>
  <c r="J38"/>
  <c r="K38"/>
  <c r="J39"/>
  <c r="K39"/>
  <c r="J40"/>
  <c r="K40"/>
  <c r="J41"/>
  <c r="K41"/>
  <c r="J42"/>
  <c r="K42"/>
  <c r="J43"/>
  <c r="K43"/>
  <c r="J44"/>
  <c r="K44"/>
  <c r="J45"/>
  <c r="K45"/>
  <c r="J46"/>
  <c r="K46"/>
  <c r="J47"/>
  <c r="K47"/>
  <c r="J48"/>
  <c r="K48"/>
  <c r="J49"/>
  <c r="K49"/>
  <c r="J50"/>
  <c r="K50"/>
  <c r="J51"/>
  <c r="K51"/>
  <c r="J52"/>
  <c r="K52"/>
  <c r="J53"/>
  <c r="K53"/>
  <c r="J54"/>
  <c r="K54"/>
  <c r="J55"/>
  <c r="K55"/>
  <c r="J56"/>
  <c r="K56"/>
  <c r="J57"/>
  <c r="K57"/>
  <c r="J58"/>
  <c r="K58"/>
  <c r="J59"/>
  <c r="K59"/>
  <c r="J60"/>
  <c r="K60"/>
  <c r="J61"/>
  <c r="K61"/>
  <c r="J62"/>
  <c r="K62"/>
  <c r="J63"/>
  <c r="K63"/>
  <c r="J64"/>
  <c r="K64"/>
  <c r="J65"/>
  <c r="K65"/>
  <c r="J66"/>
  <c r="K66"/>
  <c r="J67"/>
  <c r="K67"/>
  <c r="J68"/>
  <c r="K68"/>
  <c r="J69"/>
  <c r="K69"/>
  <c r="J70"/>
  <c r="K70"/>
  <c r="J71"/>
  <c r="K71"/>
  <c r="J72"/>
  <c r="K72"/>
  <c r="J73"/>
  <c r="K73"/>
  <c r="J74"/>
  <c r="K74"/>
  <c r="J75"/>
  <c r="K75"/>
  <c r="J76"/>
  <c r="K76"/>
  <c r="J77"/>
  <c r="K77"/>
  <c r="J78"/>
  <c r="K78"/>
  <c r="J79"/>
  <c r="K79"/>
  <c r="J80"/>
  <c r="K80"/>
  <c r="J81"/>
  <c r="K81"/>
  <c r="J82"/>
  <c r="K82"/>
  <c r="J83"/>
  <c r="K83"/>
  <c r="J84"/>
  <c r="K84"/>
  <c r="J85"/>
  <c r="K85"/>
  <c r="J86"/>
  <c r="K86"/>
  <c r="J87"/>
  <c r="K87"/>
  <c r="J88"/>
  <c r="K88"/>
  <c r="J89"/>
  <c r="K89"/>
  <c r="J90"/>
  <c r="K90"/>
  <c r="J91"/>
  <c r="K91"/>
  <c r="J92"/>
  <c r="K92"/>
  <c r="J93"/>
  <c r="K93"/>
  <c r="J94"/>
  <c r="K94"/>
  <c r="J95"/>
  <c r="K95"/>
  <c r="J96"/>
  <c r="K96"/>
  <c r="J97"/>
  <c r="K97"/>
  <c r="J98"/>
  <c r="K98"/>
  <c r="J99"/>
  <c r="K99"/>
  <c r="J100"/>
  <c r="K100"/>
  <c r="J101"/>
  <c r="K101"/>
  <c r="J102"/>
  <c r="K102"/>
  <c r="J103"/>
  <c r="K103"/>
  <c r="J104"/>
  <c r="K104"/>
  <c r="J105"/>
  <c r="K105"/>
  <c r="J106"/>
  <c r="K106"/>
  <c r="J107"/>
  <c r="K107"/>
  <c r="J108"/>
  <c r="K108"/>
  <c r="J109"/>
  <c r="K109"/>
  <c r="J110"/>
  <c r="K110"/>
  <c r="J111"/>
  <c r="K111"/>
  <c r="J112"/>
  <c r="K112"/>
  <c r="J113"/>
  <c r="K113"/>
  <c r="J114"/>
  <c r="K114"/>
  <c r="K5"/>
  <c r="K4"/>
  <c r="J5"/>
  <c r="J4"/>
  <c r="D144" i="3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B116" i="2"/>
  <c r="Y115"/>
  <c r="P115"/>
  <c r="H115"/>
  <c r="D115"/>
  <c r="C115"/>
  <c r="B115"/>
  <c r="L115" s="1"/>
  <c r="Q115" s="1"/>
  <c r="AA115"/>
  <c r="AB114"/>
  <c r="AA114"/>
  <c r="Z114"/>
  <c r="Y114"/>
  <c r="X114"/>
  <c r="W114"/>
  <c r="T114"/>
  <c r="S114"/>
  <c r="Q114"/>
  <c r="P114"/>
  <c r="O114"/>
  <c r="N114"/>
  <c r="M114"/>
  <c r="L114"/>
  <c r="I114"/>
  <c r="H114"/>
  <c r="G114"/>
  <c r="F114"/>
  <c r="E114"/>
  <c r="D114"/>
  <c r="AB113"/>
  <c r="AA113"/>
  <c r="Z113"/>
  <c r="Y113"/>
  <c r="X113"/>
  <c r="W113"/>
  <c r="T113"/>
  <c r="S113"/>
  <c r="P113"/>
  <c r="O113"/>
  <c r="N113"/>
  <c r="M113"/>
  <c r="L113"/>
  <c r="Q113" s="1"/>
  <c r="I113"/>
  <c r="H113"/>
  <c r="G113"/>
  <c r="F113"/>
  <c r="E113"/>
  <c r="D113"/>
  <c r="AB112"/>
  <c r="AA112"/>
  <c r="Z112"/>
  <c r="Y112"/>
  <c r="X112"/>
  <c r="W112"/>
  <c r="T112"/>
  <c r="S112"/>
  <c r="Q112"/>
  <c r="P112"/>
  <c r="O112"/>
  <c r="N112"/>
  <c r="M112"/>
  <c r="L112"/>
  <c r="I112"/>
  <c r="H112"/>
  <c r="G112"/>
  <c r="F112"/>
  <c r="E112"/>
  <c r="D112"/>
  <c r="AB111"/>
  <c r="AA111"/>
  <c r="Z111"/>
  <c r="Y111"/>
  <c r="X111"/>
  <c r="W111"/>
  <c r="T111"/>
  <c r="S111"/>
  <c r="P111"/>
  <c r="O111"/>
  <c r="N111"/>
  <c r="M111"/>
  <c r="L111"/>
  <c r="Q111" s="1"/>
  <c r="I111"/>
  <c r="H111"/>
  <c r="G111"/>
  <c r="F111"/>
  <c r="E111"/>
  <c r="D111"/>
  <c r="AB110"/>
  <c r="AA110"/>
  <c r="Z110"/>
  <c r="Y110"/>
  <c r="X110"/>
  <c r="W110"/>
  <c r="T110"/>
  <c r="S110"/>
  <c r="Q110"/>
  <c r="P110"/>
  <c r="O110"/>
  <c r="N110"/>
  <c r="M110"/>
  <c r="L110"/>
  <c r="I110"/>
  <c r="H110"/>
  <c r="G110"/>
  <c r="F110"/>
  <c r="E110"/>
  <c r="D110"/>
  <c r="AB109"/>
  <c r="AA109"/>
  <c r="Z109"/>
  <c r="Y109"/>
  <c r="X109"/>
  <c r="W109"/>
  <c r="T109"/>
  <c r="S109"/>
  <c r="P109"/>
  <c r="O109"/>
  <c r="N109"/>
  <c r="M109"/>
  <c r="L109"/>
  <c r="Q109" s="1"/>
  <c r="I109"/>
  <c r="H109"/>
  <c r="G109"/>
  <c r="F109"/>
  <c r="E109"/>
  <c r="D109"/>
  <c r="AB108"/>
  <c r="AA108"/>
  <c r="Z108"/>
  <c r="Y108"/>
  <c r="X108"/>
  <c r="W108"/>
  <c r="T108"/>
  <c r="S108"/>
  <c r="Q108"/>
  <c r="P108"/>
  <c r="O108"/>
  <c r="N108"/>
  <c r="M108"/>
  <c r="L108"/>
  <c r="I108"/>
  <c r="H108"/>
  <c r="G108"/>
  <c r="F108"/>
  <c r="E108"/>
  <c r="D108"/>
  <c r="AB107"/>
  <c r="AA107"/>
  <c r="Z107"/>
  <c r="Y107"/>
  <c r="X107"/>
  <c r="W107"/>
  <c r="T107"/>
  <c r="S107"/>
  <c r="P107"/>
  <c r="O107"/>
  <c r="N107"/>
  <c r="M107"/>
  <c r="L107"/>
  <c r="Q107" s="1"/>
  <c r="I107"/>
  <c r="H107"/>
  <c r="G107"/>
  <c r="F107"/>
  <c r="E107"/>
  <c r="D107"/>
  <c r="AB106"/>
  <c r="AA106"/>
  <c r="Z106"/>
  <c r="Y106"/>
  <c r="X106"/>
  <c r="W106"/>
  <c r="T106"/>
  <c r="S106"/>
  <c r="Q106"/>
  <c r="P106"/>
  <c r="O106"/>
  <c r="N106"/>
  <c r="M106"/>
  <c r="L106"/>
  <c r="I106"/>
  <c r="H106"/>
  <c r="G106"/>
  <c r="F106"/>
  <c r="E106"/>
  <c r="D106"/>
  <c r="AB105"/>
  <c r="AA105"/>
  <c r="Z105"/>
  <c r="Y105"/>
  <c r="X105"/>
  <c r="W105"/>
  <c r="T105"/>
  <c r="S105"/>
  <c r="P105"/>
  <c r="O105"/>
  <c r="N105"/>
  <c r="M105"/>
  <c r="L105"/>
  <c r="Q105" s="1"/>
  <c r="I105"/>
  <c r="H105"/>
  <c r="G105"/>
  <c r="F105"/>
  <c r="E105"/>
  <c r="D105"/>
  <c r="AB104"/>
  <c r="AA104"/>
  <c r="Z104"/>
  <c r="Y104"/>
  <c r="X104"/>
  <c r="W104"/>
  <c r="T104"/>
  <c r="S104"/>
  <c r="Q104"/>
  <c r="P104"/>
  <c r="O104"/>
  <c r="N104"/>
  <c r="M104"/>
  <c r="L104"/>
  <c r="I104"/>
  <c r="H104"/>
  <c r="G104"/>
  <c r="F104"/>
  <c r="E104"/>
  <c r="D104"/>
  <c r="AB103"/>
  <c r="AA103"/>
  <c r="Z103"/>
  <c r="Y103"/>
  <c r="X103"/>
  <c r="W103"/>
  <c r="T103"/>
  <c r="S103"/>
  <c r="P103"/>
  <c r="O103"/>
  <c r="N103"/>
  <c r="M103"/>
  <c r="L103"/>
  <c r="Q103" s="1"/>
  <c r="I103"/>
  <c r="H103"/>
  <c r="G103"/>
  <c r="F103"/>
  <c r="E103"/>
  <c r="D103"/>
  <c r="AB102"/>
  <c r="AA102"/>
  <c r="Z102"/>
  <c r="Y102"/>
  <c r="X102"/>
  <c r="W102"/>
  <c r="T102"/>
  <c r="S102"/>
  <c r="Q102"/>
  <c r="P102"/>
  <c r="O102"/>
  <c r="N102"/>
  <c r="M102"/>
  <c r="L102"/>
  <c r="I102"/>
  <c r="H102"/>
  <c r="G102"/>
  <c r="F102"/>
  <c r="E102"/>
  <c r="D102"/>
  <c r="AB101"/>
  <c r="AA101"/>
  <c r="Z101"/>
  <c r="Y101"/>
  <c r="X101"/>
  <c r="W101"/>
  <c r="T101"/>
  <c r="S101"/>
  <c r="P101"/>
  <c r="O101"/>
  <c r="N101"/>
  <c r="M101"/>
  <c r="L101"/>
  <c r="Q101" s="1"/>
  <c r="I101"/>
  <c r="H101"/>
  <c r="G101"/>
  <c r="F101"/>
  <c r="E101"/>
  <c r="D101"/>
  <c r="AB100"/>
  <c r="AA100"/>
  <c r="Z100"/>
  <c r="Y100"/>
  <c r="X100"/>
  <c r="W100"/>
  <c r="T100"/>
  <c r="S100"/>
  <c r="Q100"/>
  <c r="P100"/>
  <c r="O100"/>
  <c r="N100"/>
  <c r="M100"/>
  <c r="L100"/>
  <c r="I100"/>
  <c r="H100"/>
  <c r="G100"/>
  <c r="F100"/>
  <c r="E100"/>
  <c r="D100"/>
  <c r="AB99"/>
  <c r="AA99"/>
  <c r="Z99"/>
  <c r="Y99"/>
  <c r="X99"/>
  <c r="W99"/>
  <c r="T99"/>
  <c r="S99"/>
  <c r="P99"/>
  <c r="O99"/>
  <c r="N99"/>
  <c r="M99"/>
  <c r="L99"/>
  <c r="Q99" s="1"/>
  <c r="I99"/>
  <c r="H99"/>
  <c r="G99"/>
  <c r="F99"/>
  <c r="E99"/>
  <c r="D99"/>
  <c r="AB98"/>
  <c r="AA98"/>
  <c r="Z98"/>
  <c r="Y98"/>
  <c r="X98"/>
  <c r="W98"/>
  <c r="T98"/>
  <c r="S98"/>
  <c r="Q98"/>
  <c r="P98"/>
  <c r="O98"/>
  <c r="N98"/>
  <c r="M98"/>
  <c r="L98"/>
  <c r="I98"/>
  <c r="H98"/>
  <c r="G98"/>
  <c r="F98"/>
  <c r="E98"/>
  <c r="D98"/>
  <c r="AB97"/>
  <c r="AA97"/>
  <c r="Z97"/>
  <c r="Y97"/>
  <c r="X97"/>
  <c r="W97"/>
  <c r="T97"/>
  <c r="S97"/>
  <c r="P97"/>
  <c r="O97"/>
  <c r="N97"/>
  <c r="M97"/>
  <c r="L97"/>
  <c r="Q97" s="1"/>
  <c r="I97"/>
  <c r="H97"/>
  <c r="G97"/>
  <c r="F97"/>
  <c r="E97"/>
  <c r="D97"/>
  <c r="AB96"/>
  <c r="AA96"/>
  <c r="Z96"/>
  <c r="Y96"/>
  <c r="X96"/>
  <c r="W96"/>
  <c r="T96"/>
  <c r="S96"/>
  <c r="Q96"/>
  <c r="P96"/>
  <c r="O96"/>
  <c r="N96"/>
  <c r="M96"/>
  <c r="L96"/>
  <c r="I96"/>
  <c r="H96"/>
  <c r="G96"/>
  <c r="F96"/>
  <c r="E96"/>
  <c r="D96"/>
  <c r="AB95"/>
  <c r="AA95"/>
  <c r="Z95"/>
  <c r="Y95"/>
  <c r="X95"/>
  <c r="W95"/>
  <c r="T95"/>
  <c r="S95"/>
  <c r="P95"/>
  <c r="O95"/>
  <c r="N95"/>
  <c r="M95"/>
  <c r="L95"/>
  <c r="Q95" s="1"/>
  <c r="I95"/>
  <c r="H95"/>
  <c r="G95"/>
  <c r="F95"/>
  <c r="E95"/>
  <c r="D95"/>
  <c r="AB94"/>
  <c r="AA94"/>
  <c r="Z94"/>
  <c r="Y94"/>
  <c r="X94"/>
  <c r="W94"/>
  <c r="T94"/>
  <c r="S94"/>
  <c r="Q94"/>
  <c r="P94"/>
  <c r="O94"/>
  <c r="N94"/>
  <c r="M94"/>
  <c r="L94"/>
  <c r="I94"/>
  <c r="H94"/>
  <c r="G94"/>
  <c r="F94"/>
  <c r="E94"/>
  <c r="D94"/>
  <c r="AB93"/>
  <c r="AA93"/>
  <c r="Z93"/>
  <c r="Y93"/>
  <c r="X93"/>
  <c r="W93"/>
  <c r="T93"/>
  <c r="S93"/>
  <c r="P93"/>
  <c r="O93"/>
  <c r="N93"/>
  <c r="M93"/>
  <c r="L93"/>
  <c r="Q93" s="1"/>
  <c r="I93"/>
  <c r="H93"/>
  <c r="G93"/>
  <c r="F93"/>
  <c r="E93"/>
  <c r="D93"/>
  <c r="AB92"/>
  <c r="AA92"/>
  <c r="Z92"/>
  <c r="Y92"/>
  <c r="X92"/>
  <c r="W92"/>
  <c r="T92"/>
  <c r="S92"/>
  <c r="Q92"/>
  <c r="P92"/>
  <c r="O92"/>
  <c r="N92"/>
  <c r="M92"/>
  <c r="L92"/>
  <c r="I92"/>
  <c r="H92"/>
  <c r="G92"/>
  <c r="F92"/>
  <c r="E92"/>
  <c r="D92"/>
  <c r="AB91"/>
  <c r="AA91"/>
  <c r="Z91"/>
  <c r="Y91"/>
  <c r="X91"/>
  <c r="W91"/>
  <c r="T91"/>
  <c r="S91"/>
  <c r="P91"/>
  <c r="O91"/>
  <c r="N91"/>
  <c r="M91"/>
  <c r="L91"/>
  <c r="Q91" s="1"/>
  <c r="I91"/>
  <c r="H91"/>
  <c r="G91"/>
  <c r="F91"/>
  <c r="E91"/>
  <c r="D91"/>
  <c r="AB90"/>
  <c r="AA90"/>
  <c r="Z90"/>
  <c r="Y90"/>
  <c r="X90"/>
  <c r="W90"/>
  <c r="T90"/>
  <c r="S90"/>
  <c r="Q90"/>
  <c r="P90"/>
  <c r="O90"/>
  <c r="N90"/>
  <c r="M90"/>
  <c r="L90"/>
  <c r="I90"/>
  <c r="H90"/>
  <c r="G90"/>
  <c r="F90"/>
  <c r="E90"/>
  <c r="D90"/>
  <c r="AB89"/>
  <c r="AA89"/>
  <c r="Z89"/>
  <c r="Y89"/>
  <c r="X89"/>
  <c r="W89"/>
  <c r="T89"/>
  <c r="S89"/>
  <c r="P89"/>
  <c r="O89"/>
  <c r="N89"/>
  <c r="M89"/>
  <c r="L89"/>
  <c r="Q89" s="1"/>
  <c r="I89"/>
  <c r="H89"/>
  <c r="G89"/>
  <c r="F89"/>
  <c r="E89"/>
  <c r="D89"/>
  <c r="AB88"/>
  <c r="AA88"/>
  <c r="Z88"/>
  <c r="Y88"/>
  <c r="X88"/>
  <c r="W88"/>
  <c r="T88"/>
  <c r="S88"/>
  <c r="Q88"/>
  <c r="P88"/>
  <c r="O88"/>
  <c r="N88"/>
  <c r="M88"/>
  <c r="L88"/>
  <c r="I88"/>
  <c r="H88"/>
  <c r="G88"/>
  <c r="F88"/>
  <c r="E88"/>
  <c r="D88"/>
  <c r="AB87"/>
  <c r="AA87"/>
  <c r="Z87"/>
  <c r="Y87"/>
  <c r="X87"/>
  <c r="W87"/>
  <c r="T87"/>
  <c r="S87"/>
  <c r="P87"/>
  <c r="O87"/>
  <c r="N87"/>
  <c r="M87"/>
  <c r="L87"/>
  <c r="Q87" s="1"/>
  <c r="I87"/>
  <c r="H87"/>
  <c r="G87"/>
  <c r="F87"/>
  <c r="E87"/>
  <c r="D87"/>
  <c r="AB86"/>
  <c r="AA86"/>
  <c r="Z86"/>
  <c r="Y86"/>
  <c r="X86"/>
  <c r="W86"/>
  <c r="T86"/>
  <c r="S86"/>
  <c r="Q86"/>
  <c r="P86"/>
  <c r="O86"/>
  <c r="N86"/>
  <c r="M86"/>
  <c r="L86"/>
  <c r="I86"/>
  <c r="H86"/>
  <c r="G86"/>
  <c r="F86"/>
  <c r="E86"/>
  <c r="D86"/>
  <c r="AB85"/>
  <c r="AA85"/>
  <c r="Z85"/>
  <c r="Y85"/>
  <c r="X85"/>
  <c r="W85"/>
  <c r="T85"/>
  <c r="S85"/>
  <c r="P85"/>
  <c r="O85"/>
  <c r="N85"/>
  <c r="M85"/>
  <c r="L85"/>
  <c r="Q85" s="1"/>
  <c r="I85"/>
  <c r="H85"/>
  <c r="G85"/>
  <c r="F85"/>
  <c r="E85"/>
  <c r="D85"/>
  <c r="AB84"/>
  <c r="AA84"/>
  <c r="Z84"/>
  <c r="Y84"/>
  <c r="X84"/>
  <c r="W84"/>
  <c r="T84"/>
  <c r="S84"/>
  <c r="Q84"/>
  <c r="P84"/>
  <c r="O84"/>
  <c r="N84"/>
  <c r="M84"/>
  <c r="L84"/>
  <c r="I84"/>
  <c r="H84"/>
  <c r="G84"/>
  <c r="F84"/>
  <c r="E84"/>
  <c r="D84"/>
  <c r="AB83"/>
  <c r="AA83"/>
  <c r="Z83"/>
  <c r="Y83"/>
  <c r="X83"/>
  <c r="W83"/>
  <c r="T83"/>
  <c r="S83"/>
  <c r="P83"/>
  <c r="O83"/>
  <c r="N83"/>
  <c r="M83"/>
  <c r="L83"/>
  <c r="Q83" s="1"/>
  <c r="I83"/>
  <c r="H83"/>
  <c r="G83"/>
  <c r="F83"/>
  <c r="E83"/>
  <c r="D83"/>
  <c r="AB82"/>
  <c r="AA82"/>
  <c r="Z82"/>
  <c r="Y82"/>
  <c r="X82"/>
  <c r="W82"/>
  <c r="T82"/>
  <c r="S82"/>
  <c r="Q82"/>
  <c r="P82"/>
  <c r="O82"/>
  <c r="N82"/>
  <c r="M82"/>
  <c r="L82"/>
  <c r="I82"/>
  <c r="H82"/>
  <c r="G82"/>
  <c r="F82"/>
  <c r="E82"/>
  <c r="D82"/>
  <c r="AB81"/>
  <c r="AA81"/>
  <c r="Z81"/>
  <c r="Y81"/>
  <c r="X81"/>
  <c r="W81"/>
  <c r="T81"/>
  <c r="S81"/>
  <c r="P81"/>
  <c r="O81"/>
  <c r="N81"/>
  <c r="M81"/>
  <c r="L81"/>
  <c r="Q81" s="1"/>
  <c r="I81"/>
  <c r="H81"/>
  <c r="G81"/>
  <c r="F81"/>
  <c r="E81"/>
  <c r="D81"/>
  <c r="AB80"/>
  <c r="AA80"/>
  <c r="Z80"/>
  <c r="Y80"/>
  <c r="X80"/>
  <c r="W80"/>
  <c r="T80"/>
  <c r="S80"/>
  <c r="Q80"/>
  <c r="P80"/>
  <c r="O80"/>
  <c r="N80"/>
  <c r="M80"/>
  <c r="L80"/>
  <c r="I80"/>
  <c r="H80"/>
  <c r="G80"/>
  <c r="F80"/>
  <c r="E80"/>
  <c r="D80"/>
  <c r="AB79"/>
  <c r="AA79"/>
  <c r="Z79"/>
  <c r="Y79"/>
  <c r="X79"/>
  <c r="W79"/>
  <c r="T79"/>
  <c r="S79"/>
  <c r="P79"/>
  <c r="O79"/>
  <c r="N79"/>
  <c r="M79"/>
  <c r="L79"/>
  <c r="Q79" s="1"/>
  <c r="I79"/>
  <c r="H79"/>
  <c r="G79"/>
  <c r="F79"/>
  <c r="E79"/>
  <c r="D79"/>
  <c r="AB78"/>
  <c r="AA78"/>
  <c r="Z78"/>
  <c r="Y78"/>
  <c r="X78"/>
  <c r="W78"/>
  <c r="T78"/>
  <c r="S78"/>
  <c r="Q78"/>
  <c r="P78"/>
  <c r="O78"/>
  <c r="N78"/>
  <c r="M78"/>
  <c r="L78"/>
  <c r="I78"/>
  <c r="H78"/>
  <c r="G78"/>
  <c r="F78"/>
  <c r="E78"/>
  <c r="D78"/>
  <c r="AB77"/>
  <c r="AA77"/>
  <c r="Z77"/>
  <c r="Y77"/>
  <c r="X77"/>
  <c r="W77"/>
  <c r="T77"/>
  <c r="S77"/>
  <c r="P77"/>
  <c r="O77"/>
  <c r="N77"/>
  <c r="M77"/>
  <c r="L77"/>
  <c r="Q77" s="1"/>
  <c r="I77"/>
  <c r="H77"/>
  <c r="G77"/>
  <c r="F77"/>
  <c r="E77"/>
  <c r="D77"/>
  <c r="AB76"/>
  <c r="AA76"/>
  <c r="Z76"/>
  <c r="Y76"/>
  <c r="X76"/>
  <c r="W76"/>
  <c r="T76"/>
  <c r="S76"/>
  <c r="Q76"/>
  <c r="P76"/>
  <c r="O76"/>
  <c r="N76"/>
  <c r="M76"/>
  <c r="L76"/>
  <c r="I76"/>
  <c r="H76"/>
  <c r="G76"/>
  <c r="F76"/>
  <c r="E76"/>
  <c r="D76"/>
  <c r="AB75"/>
  <c r="AA75"/>
  <c r="Z75"/>
  <c r="Y75"/>
  <c r="X75"/>
  <c r="W75"/>
  <c r="T75"/>
  <c r="S75"/>
  <c r="P75"/>
  <c r="O75"/>
  <c r="N75"/>
  <c r="M75"/>
  <c r="L75"/>
  <c r="Q75" s="1"/>
  <c r="I75"/>
  <c r="H75"/>
  <c r="G75"/>
  <c r="F75"/>
  <c r="E75"/>
  <c r="D75"/>
  <c r="AB74"/>
  <c r="AA74"/>
  <c r="Z74"/>
  <c r="Y74"/>
  <c r="X74"/>
  <c r="W74"/>
  <c r="T74"/>
  <c r="S74"/>
  <c r="Q74"/>
  <c r="P74"/>
  <c r="O74"/>
  <c r="N74"/>
  <c r="M74"/>
  <c r="L74"/>
  <c r="I74"/>
  <c r="H74"/>
  <c r="G74"/>
  <c r="F74"/>
  <c r="E74"/>
  <c r="D74"/>
  <c r="AB73"/>
  <c r="AA73"/>
  <c r="Z73"/>
  <c r="Y73"/>
  <c r="X73"/>
  <c r="W73"/>
  <c r="T73"/>
  <c r="S73"/>
  <c r="P73"/>
  <c r="O73"/>
  <c r="N73"/>
  <c r="M73"/>
  <c r="L73"/>
  <c r="Q73" s="1"/>
  <c r="I73"/>
  <c r="H73"/>
  <c r="G73"/>
  <c r="F73"/>
  <c r="E73"/>
  <c r="D73"/>
  <c r="AB72"/>
  <c r="AA72"/>
  <c r="Z72"/>
  <c r="Y72"/>
  <c r="X72"/>
  <c r="W72"/>
  <c r="T72"/>
  <c r="S72"/>
  <c r="Q72"/>
  <c r="P72"/>
  <c r="O72"/>
  <c r="N72"/>
  <c r="M72"/>
  <c r="L72"/>
  <c r="I72"/>
  <c r="H72"/>
  <c r="G72"/>
  <c r="F72"/>
  <c r="E72"/>
  <c r="D72"/>
  <c r="AB71"/>
  <c r="AA71"/>
  <c r="Z71"/>
  <c r="Y71"/>
  <c r="X71"/>
  <c r="W71"/>
  <c r="T71"/>
  <c r="S71"/>
  <c r="P71"/>
  <c r="O71"/>
  <c r="N71"/>
  <c r="M71"/>
  <c r="L71"/>
  <c r="Q71" s="1"/>
  <c r="I71"/>
  <c r="H71"/>
  <c r="G71"/>
  <c r="F71"/>
  <c r="E71"/>
  <c r="D71"/>
  <c r="AB70"/>
  <c r="AA70"/>
  <c r="Z70"/>
  <c r="Y70"/>
  <c r="X70"/>
  <c r="W70"/>
  <c r="T70"/>
  <c r="S70"/>
  <c r="Q70"/>
  <c r="P70"/>
  <c r="O70"/>
  <c r="N70"/>
  <c r="M70"/>
  <c r="L70"/>
  <c r="I70"/>
  <c r="H70"/>
  <c r="G70"/>
  <c r="F70"/>
  <c r="E70"/>
  <c r="D70"/>
  <c r="AB69"/>
  <c r="AA69"/>
  <c r="Z69"/>
  <c r="Y69"/>
  <c r="X69"/>
  <c r="W69"/>
  <c r="T69"/>
  <c r="S69"/>
  <c r="P69"/>
  <c r="O69"/>
  <c r="N69"/>
  <c r="M69"/>
  <c r="L69"/>
  <c r="Q69" s="1"/>
  <c r="I69"/>
  <c r="H69"/>
  <c r="G69"/>
  <c r="F69"/>
  <c r="E69"/>
  <c r="D69"/>
  <c r="AB68"/>
  <c r="AA68"/>
  <c r="Z68"/>
  <c r="Y68"/>
  <c r="X68"/>
  <c r="W68"/>
  <c r="T68"/>
  <c r="S68"/>
  <c r="Q68"/>
  <c r="P68"/>
  <c r="O68"/>
  <c r="N68"/>
  <c r="M68"/>
  <c r="L68"/>
  <c r="I68"/>
  <c r="H68"/>
  <c r="G68"/>
  <c r="F68"/>
  <c r="E68"/>
  <c r="D68"/>
  <c r="AB67"/>
  <c r="AA67"/>
  <c r="Z67"/>
  <c r="Y67"/>
  <c r="X67"/>
  <c r="W67"/>
  <c r="T67"/>
  <c r="S67"/>
  <c r="P67"/>
  <c r="O67"/>
  <c r="N67"/>
  <c r="M67"/>
  <c r="L67"/>
  <c r="Q67" s="1"/>
  <c r="I67"/>
  <c r="H67"/>
  <c r="G67"/>
  <c r="F67"/>
  <c r="E67"/>
  <c r="D67"/>
  <c r="AB66"/>
  <c r="AA66"/>
  <c r="Z66"/>
  <c r="Y66"/>
  <c r="X66"/>
  <c r="W66"/>
  <c r="T66"/>
  <c r="S66"/>
  <c r="Q66"/>
  <c r="P66"/>
  <c r="O66"/>
  <c r="N66"/>
  <c r="M66"/>
  <c r="L66"/>
  <c r="I66"/>
  <c r="H66"/>
  <c r="G66"/>
  <c r="F66"/>
  <c r="E66"/>
  <c r="D66"/>
  <c r="AB65"/>
  <c r="AA65"/>
  <c r="Z65"/>
  <c r="Y65"/>
  <c r="X65"/>
  <c r="W65"/>
  <c r="T65"/>
  <c r="S65"/>
  <c r="P65"/>
  <c r="O65"/>
  <c r="N65"/>
  <c r="M65"/>
  <c r="L65"/>
  <c r="Q65" s="1"/>
  <c r="I65"/>
  <c r="H65"/>
  <c r="G65"/>
  <c r="F65"/>
  <c r="E65"/>
  <c r="D65"/>
  <c r="AB64"/>
  <c r="AA64"/>
  <c r="Z64"/>
  <c r="Y64"/>
  <c r="X64"/>
  <c r="W64"/>
  <c r="T64"/>
  <c r="S64"/>
  <c r="Q64"/>
  <c r="P64"/>
  <c r="O64"/>
  <c r="N64"/>
  <c r="M64"/>
  <c r="L64"/>
  <c r="I64"/>
  <c r="H64"/>
  <c r="G64"/>
  <c r="F64"/>
  <c r="E64"/>
  <c r="D64"/>
  <c r="AB63"/>
  <c r="AA63"/>
  <c r="Z63"/>
  <c r="Y63"/>
  <c r="X63"/>
  <c r="W63"/>
  <c r="T63"/>
  <c r="S63"/>
  <c r="P63"/>
  <c r="O63"/>
  <c r="N63"/>
  <c r="M63"/>
  <c r="L63"/>
  <c r="Q63" s="1"/>
  <c r="I63"/>
  <c r="H63"/>
  <c r="G63"/>
  <c r="F63"/>
  <c r="E63"/>
  <c r="D63"/>
  <c r="AB62"/>
  <c r="AA62"/>
  <c r="Z62"/>
  <c r="Y62"/>
  <c r="X62"/>
  <c r="W62"/>
  <c r="T62"/>
  <c r="S62"/>
  <c r="Q62"/>
  <c r="P62"/>
  <c r="O62"/>
  <c r="N62"/>
  <c r="M62"/>
  <c r="L62"/>
  <c r="I62"/>
  <c r="H62"/>
  <c r="G62"/>
  <c r="F62"/>
  <c r="E62"/>
  <c r="D62"/>
  <c r="AB61"/>
  <c r="AA61"/>
  <c r="Z61"/>
  <c r="Y61"/>
  <c r="X61"/>
  <c r="W61"/>
  <c r="T61"/>
  <c r="S61"/>
  <c r="P61"/>
  <c r="O61"/>
  <c r="N61"/>
  <c r="M61"/>
  <c r="L61"/>
  <c r="Q61" s="1"/>
  <c r="I61"/>
  <c r="H61"/>
  <c r="G61"/>
  <c r="F61"/>
  <c r="E61"/>
  <c r="D61"/>
  <c r="AB60"/>
  <c r="AA60"/>
  <c r="Z60"/>
  <c r="Y60"/>
  <c r="X60"/>
  <c r="W60"/>
  <c r="T60"/>
  <c r="S60"/>
  <c r="Q60"/>
  <c r="P60"/>
  <c r="O60"/>
  <c r="N60"/>
  <c r="M60"/>
  <c r="L60"/>
  <c r="I60"/>
  <c r="H60"/>
  <c r="G60"/>
  <c r="F60"/>
  <c r="E60"/>
  <c r="D60"/>
  <c r="AB59"/>
  <c r="AA59"/>
  <c r="Z59"/>
  <c r="Y59"/>
  <c r="X59"/>
  <c r="W59"/>
  <c r="T59"/>
  <c r="S59"/>
  <c r="P59"/>
  <c r="O59"/>
  <c r="N59"/>
  <c r="M59"/>
  <c r="L59"/>
  <c r="Q59" s="1"/>
  <c r="I59"/>
  <c r="H59"/>
  <c r="G59"/>
  <c r="F59"/>
  <c r="E59"/>
  <c r="D59"/>
  <c r="AB58"/>
  <c r="AA58"/>
  <c r="Z58"/>
  <c r="Y58"/>
  <c r="X58"/>
  <c r="W58"/>
  <c r="T58"/>
  <c r="S58"/>
  <c r="Q58"/>
  <c r="P58"/>
  <c r="O58"/>
  <c r="N58"/>
  <c r="M58"/>
  <c r="L58"/>
  <c r="I58"/>
  <c r="H58"/>
  <c r="G58"/>
  <c r="F58"/>
  <c r="E58"/>
  <c r="D58"/>
  <c r="AB57"/>
  <c r="AA57"/>
  <c r="Z57"/>
  <c r="Y57"/>
  <c r="X57"/>
  <c r="W57"/>
  <c r="T57"/>
  <c r="S57"/>
  <c r="P57"/>
  <c r="O57"/>
  <c r="N57"/>
  <c r="M57"/>
  <c r="L57"/>
  <c r="Q57" s="1"/>
  <c r="I57"/>
  <c r="H57"/>
  <c r="G57"/>
  <c r="F57"/>
  <c r="E57"/>
  <c r="D57"/>
  <c r="AB56"/>
  <c r="AA56"/>
  <c r="Z56"/>
  <c r="Y56"/>
  <c r="X56"/>
  <c r="W56"/>
  <c r="T56"/>
  <c r="S56"/>
  <c r="Q56"/>
  <c r="P56"/>
  <c r="O56"/>
  <c r="N56"/>
  <c r="M56"/>
  <c r="L56"/>
  <c r="I56"/>
  <c r="H56"/>
  <c r="G56"/>
  <c r="F56"/>
  <c r="E56"/>
  <c r="D56"/>
  <c r="AB55"/>
  <c r="AA55"/>
  <c r="Z55"/>
  <c r="Y55"/>
  <c r="X55"/>
  <c r="W55"/>
  <c r="T55"/>
  <c r="S55"/>
  <c r="P55"/>
  <c r="O55"/>
  <c r="N55"/>
  <c r="M55"/>
  <c r="L55"/>
  <c r="Q55" s="1"/>
  <c r="I55"/>
  <c r="H55"/>
  <c r="G55"/>
  <c r="F55"/>
  <c r="E55"/>
  <c r="D55"/>
  <c r="AB54"/>
  <c r="AA54"/>
  <c r="Z54"/>
  <c r="Y54"/>
  <c r="X54"/>
  <c r="W54"/>
  <c r="T54"/>
  <c r="S54"/>
  <c r="Q54"/>
  <c r="P54"/>
  <c r="O54"/>
  <c r="N54"/>
  <c r="M54"/>
  <c r="L54"/>
  <c r="I54"/>
  <c r="H54"/>
  <c r="G54"/>
  <c r="F54"/>
  <c r="E54"/>
  <c r="D54"/>
  <c r="AB53"/>
  <c r="AA53"/>
  <c r="Z53"/>
  <c r="Y53"/>
  <c r="X53"/>
  <c r="W53"/>
  <c r="T53"/>
  <c r="S53"/>
  <c r="P53"/>
  <c r="O53"/>
  <c r="N53"/>
  <c r="M53"/>
  <c r="L53"/>
  <c r="Q53" s="1"/>
  <c r="I53"/>
  <c r="H53"/>
  <c r="G53"/>
  <c r="F53"/>
  <c r="E53"/>
  <c r="D53"/>
  <c r="AB52"/>
  <c r="AA52"/>
  <c r="Z52"/>
  <c r="Y52"/>
  <c r="X52"/>
  <c r="W52"/>
  <c r="T52"/>
  <c r="S52"/>
  <c r="Q52"/>
  <c r="P52"/>
  <c r="O52"/>
  <c r="N52"/>
  <c r="M52"/>
  <c r="L52"/>
  <c r="I52"/>
  <c r="H52"/>
  <c r="G52"/>
  <c r="F52"/>
  <c r="E52"/>
  <c r="D52"/>
  <c r="AB51"/>
  <c r="AA51"/>
  <c r="Z51"/>
  <c r="Y51"/>
  <c r="X51"/>
  <c r="W51"/>
  <c r="T51"/>
  <c r="S51"/>
  <c r="Q51"/>
  <c r="P51"/>
  <c r="O51"/>
  <c r="N51"/>
  <c r="M51"/>
  <c r="L51"/>
  <c r="I51"/>
  <c r="H51"/>
  <c r="G51"/>
  <c r="F51"/>
  <c r="E51"/>
  <c r="D51"/>
  <c r="AB50"/>
  <c r="AA50"/>
  <c r="Z50"/>
  <c r="Y50"/>
  <c r="X50"/>
  <c r="W50"/>
  <c r="T50"/>
  <c r="S50"/>
  <c r="Q50"/>
  <c r="P50"/>
  <c r="O50"/>
  <c r="N50"/>
  <c r="M50"/>
  <c r="L50"/>
  <c r="I50"/>
  <c r="H50"/>
  <c r="G50"/>
  <c r="F50"/>
  <c r="E50"/>
  <c r="D50"/>
  <c r="AB49"/>
  <c r="AA49"/>
  <c r="Z49"/>
  <c r="Y49"/>
  <c r="X49"/>
  <c r="W49"/>
  <c r="T49"/>
  <c r="S49"/>
  <c r="Q49"/>
  <c r="P49"/>
  <c r="O49"/>
  <c r="N49"/>
  <c r="M49"/>
  <c r="L49"/>
  <c r="I49"/>
  <c r="H49"/>
  <c r="G49"/>
  <c r="F49"/>
  <c r="E49"/>
  <c r="D49"/>
  <c r="AB48"/>
  <c r="AA48"/>
  <c r="Z48"/>
  <c r="Y48"/>
  <c r="X48"/>
  <c r="W48"/>
  <c r="T48"/>
  <c r="S48"/>
  <c r="Q48"/>
  <c r="P48"/>
  <c r="O48"/>
  <c r="N48"/>
  <c r="M48"/>
  <c r="L48"/>
  <c r="I48"/>
  <c r="H48"/>
  <c r="G48"/>
  <c r="F48"/>
  <c r="E48"/>
  <c r="D48"/>
  <c r="AB47"/>
  <c r="AA47"/>
  <c r="Z47"/>
  <c r="Y47"/>
  <c r="X47"/>
  <c r="W47"/>
  <c r="T47"/>
  <c r="S47"/>
  <c r="P47"/>
  <c r="O47"/>
  <c r="N47"/>
  <c r="M47"/>
  <c r="L47"/>
  <c r="Q47" s="1"/>
  <c r="I47"/>
  <c r="H47"/>
  <c r="G47"/>
  <c r="F47"/>
  <c r="E47"/>
  <c r="D47"/>
  <c r="AB46"/>
  <c r="AA46"/>
  <c r="Z46"/>
  <c r="Y46"/>
  <c r="X46"/>
  <c r="W46"/>
  <c r="T46"/>
  <c r="S46"/>
  <c r="Q46"/>
  <c r="P46"/>
  <c r="O46"/>
  <c r="N46"/>
  <c r="M46"/>
  <c r="L46"/>
  <c r="I46"/>
  <c r="H46"/>
  <c r="G46"/>
  <c r="F46"/>
  <c r="E46"/>
  <c r="D46"/>
  <c r="AB45"/>
  <c r="AA45"/>
  <c r="Z45"/>
  <c r="Y45"/>
  <c r="X45"/>
  <c r="W45"/>
  <c r="T45"/>
  <c r="S45"/>
  <c r="P45"/>
  <c r="O45"/>
  <c r="N45"/>
  <c r="M45"/>
  <c r="L45"/>
  <c r="Q45" s="1"/>
  <c r="I45"/>
  <c r="H45"/>
  <c r="G45"/>
  <c r="F45"/>
  <c r="E45"/>
  <c r="D45"/>
  <c r="AB44"/>
  <c r="AA44"/>
  <c r="Z44"/>
  <c r="Y44"/>
  <c r="X44"/>
  <c r="W44"/>
  <c r="T44"/>
  <c r="S44"/>
  <c r="Q44"/>
  <c r="P44"/>
  <c r="O44"/>
  <c r="N44"/>
  <c r="M44"/>
  <c r="L44"/>
  <c r="I44"/>
  <c r="H44"/>
  <c r="G44"/>
  <c r="F44"/>
  <c r="E44"/>
  <c r="D44"/>
  <c r="AB43"/>
  <c r="AA43"/>
  <c r="Z43"/>
  <c r="Y43"/>
  <c r="X43"/>
  <c r="W43"/>
  <c r="T43"/>
  <c r="S43"/>
  <c r="Q43"/>
  <c r="P43"/>
  <c r="O43"/>
  <c r="N43"/>
  <c r="M43"/>
  <c r="L43"/>
  <c r="I43"/>
  <c r="H43"/>
  <c r="G43"/>
  <c r="F43"/>
  <c r="E43"/>
  <c r="D43"/>
  <c r="AB42"/>
  <c r="AA42"/>
  <c r="Z42"/>
  <c r="Y42"/>
  <c r="X42"/>
  <c r="W42"/>
  <c r="T42"/>
  <c r="S42"/>
  <c r="Q42"/>
  <c r="P42"/>
  <c r="O42"/>
  <c r="N42"/>
  <c r="M42"/>
  <c r="L42"/>
  <c r="I42"/>
  <c r="H42"/>
  <c r="G42"/>
  <c r="F42"/>
  <c r="E42"/>
  <c r="D42"/>
  <c r="AB41"/>
  <c r="AA41"/>
  <c r="Z41"/>
  <c r="Y41"/>
  <c r="X41"/>
  <c r="W41"/>
  <c r="T41"/>
  <c r="S41"/>
  <c r="Q41"/>
  <c r="P41"/>
  <c r="O41"/>
  <c r="N41"/>
  <c r="M41"/>
  <c r="L41"/>
  <c r="I41"/>
  <c r="H41"/>
  <c r="G41"/>
  <c r="F41"/>
  <c r="E41"/>
  <c r="D41"/>
  <c r="AB40"/>
  <c r="AA40"/>
  <c r="Z40"/>
  <c r="Y40"/>
  <c r="X40"/>
  <c r="W40"/>
  <c r="T40"/>
  <c r="S40"/>
  <c r="Q40"/>
  <c r="P40"/>
  <c r="O40"/>
  <c r="N40"/>
  <c r="M40"/>
  <c r="L40"/>
  <c r="I40"/>
  <c r="H40"/>
  <c r="G40"/>
  <c r="F40"/>
  <c r="E40"/>
  <c r="D40"/>
  <c r="AB39"/>
  <c r="AA39"/>
  <c r="Z39"/>
  <c r="Y39"/>
  <c r="X39"/>
  <c r="W39"/>
  <c r="T39"/>
  <c r="S39"/>
  <c r="Q39"/>
  <c r="P39"/>
  <c r="O39"/>
  <c r="N39"/>
  <c r="M39"/>
  <c r="L39"/>
  <c r="I39"/>
  <c r="H39"/>
  <c r="G39"/>
  <c r="F39"/>
  <c r="E39"/>
  <c r="D39"/>
  <c r="AB38"/>
  <c r="AA38"/>
  <c r="Z38"/>
  <c r="Y38"/>
  <c r="X38"/>
  <c r="W38"/>
  <c r="T38"/>
  <c r="S38"/>
  <c r="Q38"/>
  <c r="P38"/>
  <c r="O38"/>
  <c r="N38"/>
  <c r="M38"/>
  <c r="L38"/>
  <c r="I38"/>
  <c r="H38"/>
  <c r="G38"/>
  <c r="F38"/>
  <c r="E38"/>
  <c r="D38"/>
  <c r="AB37"/>
  <c r="AA37"/>
  <c r="Z37"/>
  <c r="Y37"/>
  <c r="X37"/>
  <c r="W37"/>
  <c r="T37"/>
  <c r="S37"/>
  <c r="Q37"/>
  <c r="P37"/>
  <c r="O37"/>
  <c r="N37"/>
  <c r="M37"/>
  <c r="L37"/>
  <c r="I37"/>
  <c r="H37"/>
  <c r="G37"/>
  <c r="F37"/>
  <c r="E37"/>
  <c r="D37"/>
  <c r="AB36"/>
  <c r="AA36"/>
  <c r="Z36"/>
  <c r="Y36"/>
  <c r="X36"/>
  <c r="W36"/>
  <c r="T36"/>
  <c r="S36"/>
  <c r="Q36"/>
  <c r="P36"/>
  <c r="O36"/>
  <c r="N36"/>
  <c r="M36"/>
  <c r="L36"/>
  <c r="I36"/>
  <c r="H36"/>
  <c r="G36"/>
  <c r="F36"/>
  <c r="E36"/>
  <c r="D36"/>
  <c r="AB35"/>
  <c r="AA35"/>
  <c r="Z35"/>
  <c r="Y35"/>
  <c r="X35"/>
  <c r="W35"/>
  <c r="T35"/>
  <c r="S35"/>
  <c r="Q35"/>
  <c r="P35"/>
  <c r="O35"/>
  <c r="N35"/>
  <c r="M35"/>
  <c r="L35"/>
  <c r="I35"/>
  <c r="H35"/>
  <c r="G35"/>
  <c r="F35"/>
  <c r="E35"/>
  <c r="D35"/>
  <c r="AB34"/>
  <c r="AA34"/>
  <c r="Z34"/>
  <c r="Y34"/>
  <c r="X34"/>
  <c r="W34"/>
  <c r="T34"/>
  <c r="S34"/>
  <c r="Q34"/>
  <c r="P34"/>
  <c r="O34"/>
  <c r="N34"/>
  <c r="M34"/>
  <c r="L34"/>
  <c r="I34"/>
  <c r="H34"/>
  <c r="G34"/>
  <c r="F34"/>
  <c r="E34"/>
  <c r="D34"/>
  <c r="AB33"/>
  <c r="AA33"/>
  <c r="Z33"/>
  <c r="Y33"/>
  <c r="X33"/>
  <c r="W33"/>
  <c r="T33"/>
  <c r="S33"/>
  <c r="Q33"/>
  <c r="P33"/>
  <c r="O33"/>
  <c r="N33"/>
  <c r="M33"/>
  <c r="L33"/>
  <c r="I33"/>
  <c r="H33"/>
  <c r="G33"/>
  <c r="F33"/>
  <c r="E33"/>
  <c r="D33"/>
  <c r="AB32"/>
  <c r="AA32"/>
  <c r="Z32"/>
  <c r="Y32"/>
  <c r="X32"/>
  <c r="W32"/>
  <c r="T32"/>
  <c r="S32"/>
  <c r="Q32"/>
  <c r="P32"/>
  <c r="O32"/>
  <c r="N32"/>
  <c r="M32"/>
  <c r="L32"/>
  <c r="I32"/>
  <c r="H32"/>
  <c r="G32"/>
  <c r="F32"/>
  <c r="E32"/>
  <c r="D32"/>
  <c r="AB31"/>
  <c r="AA31"/>
  <c r="Z31"/>
  <c r="Y31"/>
  <c r="X31"/>
  <c r="W31"/>
  <c r="T31"/>
  <c r="S31"/>
  <c r="Q31"/>
  <c r="P31"/>
  <c r="O31"/>
  <c r="N31"/>
  <c r="M31"/>
  <c r="L31"/>
  <c r="I31"/>
  <c r="H31"/>
  <c r="G31"/>
  <c r="F31"/>
  <c r="E31"/>
  <c r="D31"/>
  <c r="AB30"/>
  <c r="AA30"/>
  <c r="Z30"/>
  <c r="Y30"/>
  <c r="X30"/>
  <c r="W30"/>
  <c r="T30"/>
  <c r="S30"/>
  <c r="Q30"/>
  <c r="P30"/>
  <c r="O30"/>
  <c r="N30"/>
  <c r="M30"/>
  <c r="L30"/>
  <c r="I30"/>
  <c r="H30"/>
  <c r="G30"/>
  <c r="F30"/>
  <c r="E30"/>
  <c r="D30"/>
  <c r="AB29"/>
  <c r="AA29"/>
  <c r="Z29"/>
  <c r="Y29"/>
  <c r="X29"/>
  <c r="W29"/>
  <c r="T29"/>
  <c r="S29"/>
  <c r="Q29"/>
  <c r="P29"/>
  <c r="O29"/>
  <c r="N29"/>
  <c r="M29"/>
  <c r="L29"/>
  <c r="I29"/>
  <c r="H29"/>
  <c r="G29"/>
  <c r="F29"/>
  <c r="E29"/>
  <c r="D29"/>
  <c r="AB28"/>
  <c r="AA28"/>
  <c r="Z28"/>
  <c r="Y28"/>
  <c r="X28"/>
  <c r="W28"/>
  <c r="T28"/>
  <c r="S28"/>
  <c r="Q28"/>
  <c r="P28"/>
  <c r="O28"/>
  <c r="N28"/>
  <c r="M28"/>
  <c r="L28"/>
  <c r="I28"/>
  <c r="H28"/>
  <c r="G28"/>
  <c r="F28"/>
  <c r="E28"/>
  <c r="D28"/>
  <c r="AB27"/>
  <c r="AA27"/>
  <c r="Z27"/>
  <c r="Y27"/>
  <c r="X27"/>
  <c r="W27"/>
  <c r="T27"/>
  <c r="S27"/>
  <c r="Q27"/>
  <c r="P27"/>
  <c r="O27"/>
  <c r="N27"/>
  <c r="M27"/>
  <c r="L27"/>
  <c r="I27"/>
  <c r="H27"/>
  <c r="G27"/>
  <c r="F27"/>
  <c r="E27"/>
  <c r="D27"/>
  <c r="AB26"/>
  <c r="AA26"/>
  <c r="Z26"/>
  <c r="Y26"/>
  <c r="X26"/>
  <c r="W26"/>
  <c r="T26"/>
  <c r="S26"/>
  <c r="Q26"/>
  <c r="P26"/>
  <c r="O26"/>
  <c r="N26"/>
  <c r="M26"/>
  <c r="L26"/>
  <c r="I26"/>
  <c r="H26"/>
  <c r="G26"/>
  <c r="F26"/>
  <c r="E26"/>
  <c r="D26"/>
  <c r="AB25"/>
  <c r="AA25"/>
  <c r="Z25"/>
  <c r="Y25"/>
  <c r="X25"/>
  <c r="W25"/>
  <c r="T25"/>
  <c r="S25"/>
  <c r="Q25"/>
  <c r="P25"/>
  <c r="O25"/>
  <c r="N25"/>
  <c r="M25"/>
  <c r="L25"/>
  <c r="I25"/>
  <c r="H25"/>
  <c r="G25"/>
  <c r="F25"/>
  <c r="E25"/>
  <c r="D25"/>
  <c r="AB24"/>
  <c r="AA24"/>
  <c r="Z24"/>
  <c r="Y24"/>
  <c r="X24"/>
  <c r="W24"/>
  <c r="T24"/>
  <c r="S24"/>
  <c r="Q24"/>
  <c r="P24"/>
  <c r="O24"/>
  <c r="N24"/>
  <c r="M24"/>
  <c r="L24"/>
  <c r="I24"/>
  <c r="H24"/>
  <c r="G24"/>
  <c r="F24"/>
  <c r="E24"/>
  <c r="D24"/>
  <c r="AB23"/>
  <c r="AA23"/>
  <c r="Z23"/>
  <c r="Y23"/>
  <c r="X23"/>
  <c r="W23"/>
  <c r="T23"/>
  <c r="S23"/>
  <c r="Q23"/>
  <c r="P23"/>
  <c r="O23"/>
  <c r="N23"/>
  <c r="M23"/>
  <c r="L23"/>
  <c r="I23"/>
  <c r="H23"/>
  <c r="G23"/>
  <c r="F23"/>
  <c r="E23"/>
  <c r="D23"/>
  <c r="AB22"/>
  <c r="AA22"/>
  <c r="Z22"/>
  <c r="Y22"/>
  <c r="X22"/>
  <c r="W22"/>
  <c r="T22"/>
  <c r="S22"/>
  <c r="Q22"/>
  <c r="P22"/>
  <c r="O22"/>
  <c r="N22"/>
  <c r="M22"/>
  <c r="L22"/>
  <c r="I22"/>
  <c r="H22"/>
  <c r="G22"/>
  <c r="F22"/>
  <c r="E22"/>
  <c r="D22"/>
  <c r="AB21"/>
  <c r="AA21"/>
  <c r="Z21"/>
  <c r="Y21"/>
  <c r="X21"/>
  <c r="W21"/>
  <c r="T21"/>
  <c r="S21"/>
  <c r="Q21"/>
  <c r="P21"/>
  <c r="O21"/>
  <c r="N21"/>
  <c r="M21"/>
  <c r="L21"/>
  <c r="I21"/>
  <c r="H21"/>
  <c r="G21"/>
  <c r="F21"/>
  <c r="E21"/>
  <c r="D21"/>
  <c r="AB20"/>
  <c r="AA20"/>
  <c r="Z20"/>
  <c r="Y20"/>
  <c r="X20"/>
  <c r="W20"/>
  <c r="T20"/>
  <c r="S20"/>
  <c r="Q20"/>
  <c r="P20"/>
  <c r="O20"/>
  <c r="N20"/>
  <c r="M20"/>
  <c r="L20"/>
  <c r="I20"/>
  <c r="H20"/>
  <c r="G20"/>
  <c r="F20"/>
  <c r="E20"/>
  <c r="D20"/>
  <c r="AB19"/>
  <c r="AA19"/>
  <c r="Z19"/>
  <c r="Y19"/>
  <c r="X19"/>
  <c r="W19"/>
  <c r="T19"/>
  <c r="S19"/>
  <c r="Q19"/>
  <c r="P19"/>
  <c r="O19"/>
  <c r="N19"/>
  <c r="M19"/>
  <c r="L19"/>
  <c r="I19"/>
  <c r="H19"/>
  <c r="G19"/>
  <c r="F19"/>
  <c r="E19"/>
  <c r="D19"/>
  <c r="AB18"/>
  <c r="AA18"/>
  <c r="Z18"/>
  <c r="Y18"/>
  <c r="X18"/>
  <c r="W18"/>
  <c r="T18"/>
  <c r="S18"/>
  <c r="Q18"/>
  <c r="P18"/>
  <c r="O18"/>
  <c r="N18"/>
  <c r="M18"/>
  <c r="L18"/>
  <c r="I18"/>
  <c r="H18"/>
  <c r="G18"/>
  <c r="F18"/>
  <c r="E18"/>
  <c r="D18"/>
  <c r="AB17"/>
  <c r="AA17"/>
  <c r="Z17"/>
  <c r="Y17"/>
  <c r="X17"/>
  <c r="W17"/>
  <c r="T17"/>
  <c r="S17"/>
  <c r="Q17"/>
  <c r="P17"/>
  <c r="O17"/>
  <c r="N17"/>
  <c r="M17"/>
  <c r="L17"/>
  <c r="I17"/>
  <c r="H17"/>
  <c r="G17"/>
  <c r="F17"/>
  <c r="E17"/>
  <c r="D17"/>
  <c r="AB16"/>
  <c r="AA16"/>
  <c r="Z16"/>
  <c r="Y16"/>
  <c r="X16"/>
  <c r="W16"/>
  <c r="T16"/>
  <c r="S16"/>
  <c r="Q16"/>
  <c r="P16"/>
  <c r="O16"/>
  <c r="N16"/>
  <c r="M16"/>
  <c r="L16"/>
  <c r="I16"/>
  <c r="H16"/>
  <c r="G16"/>
  <c r="F16"/>
  <c r="E16"/>
  <c r="D16"/>
  <c r="AB15"/>
  <c r="AA15"/>
  <c r="Z15"/>
  <c r="Y15"/>
  <c r="X15"/>
  <c r="W15"/>
  <c r="T15"/>
  <c r="S15"/>
  <c r="Q15"/>
  <c r="P15"/>
  <c r="O15"/>
  <c r="N15"/>
  <c r="M15"/>
  <c r="L15"/>
  <c r="I15"/>
  <c r="H15"/>
  <c r="G15"/>
  <c r="F15"/>
  <c r="E15"/>
  <c r="D15"/>
  <c r="AB14"/>
  <c r="AA14"/>
  <c r="Z14"/>
  <c r="Y14"/>
  <c r="X14"/>
  <c r="W14"/>
  <c r="T14"/>
  <c r="S14"/>
  <c r="Q14"/>
  <c r="P14"/>
  <c r="O14"/>
  <c r="N14"/>
  <c r="M14"/>
  <c r="L14"/>
  <c r="I14"/>
  <c r="H14"/>
  <c r="G14"/>
  <c r="F14"/>
  <c r="E14"/>
  <c r="D14"/>
  <c r="AB13"/>
  <c r="AA13"/>
  <c r="Z13"/>
  <c r="Y13"/>
  <c r="X13"/>
  <c r="W13"/>
  <c r="T13"/>
  <c r="S13"/>
  <c r="Q13"/>
  <c r="P13"/>
  <c r="O13"/>
  <c r="N13"/>
  <c r="M13"/>
  <c r="L13"/>
  <c r="I13"/>
  <c r="H13"/>
  <c r="G13"/>
  <c r="F13"/>
  <c r="E13"/>
  <c r="D13"/>
  <c r="AB12"/>
  <c r="AA12"/>
  <c r="Z12"/>
  <c r="Y12"/>
  <c r="X12"/>
  <c r="W12"/>
  <c r="T12"/>
  <c r="S12"/>
  <c r="Q12"/>
  <c r="P12"/>
  <c r="O12"/>
  <c r="N12"/>
  <c r="M12"/>
  <c r="L12"/>
  <c r="I12"/>
  <c r="H12"/>
  <c r="G12"/>
  <c r="F12"/>
  <c r="E12"/>
  <c r="D12"/>
  <c r="AB11"/>
  <c r="AA11"/>
  <c r="Z11"/>
  <c r="Y11"/>
  <c r="X11"/>
  <c r="W11"/>
  <c r="T11"/>
  <c r="S11"/>
  <c r="Q11"/>
  <c r="P11"/>
  <c r="O11"/>
  <c r="N11"/>
  <c r="M11"/>
  <c r="L11"/>
  <c r="I11"/>
  <c r="H11"/>
  <c r="G11"/>
  <c r="F11"/>
  <c r="E11"/>
  <c r="D11"/>
  <c r="AB10"/>
  <c r="AA10"/>
  <c r="Z10"/>
  <c r="Y10"/>
  <c r="X10"/>
  <c r="W10"/>
  <c r="T10"/>
  <c r="S10"/>
  <c r="Q10"/>
  <c r="P10"/>
  <c r="O10"/>
  <c r="N10"/>
  <c r="M10"/>
  <c r="L10"/>
  <c r="I10"/>
  <c r="H10"/>
  <c r="G10"/>
  <c r="F10"/>
  <c r="E10"/>
  <c r="D10"/>
  <c r="AB9"/>
  <c r="AA9"/>
  <c r="Z9"/>
  <c r="Y9"/>
  <c r="X9"/>
  <c r="W9"/>
  <c r="T9"/>
  <c r="S9"/>
  <c r="Q9"/>
  <c r="P9"/>
  <c r="O9"/>
  <c r="N9"/>
  <c r="M9"/>
  <c r="L9"/>
  <c r="I9"/>
  <c r="H9"/>
  <c r="G9"/>
  <c r="F9"/>
  <c r="E9"/>
  <c r="D9"/>
  <c r="AB8"/>
  <c r="AA8"/>
  <c r="Z8"/>
  <c r="Y8"/>
  <c r="X8"/>
  <c r="W8"/>
  <c r="T8"/>
  <c r="S8"/>
  <c r="Q8"/>
  <c r="P8"/>
  <c r="O8"/>
  <c r="N8"/>
  <c r="M8"/>
  <c r="L8"/>
  <c r="I8"/>
  <c r="H8"/>
  <c r="G8"/>
  <c r="F8"/>
  <c r="E8"/>
  <c r="D8"/>
  <c r="AB7"/>
  <c r="AA7"/>
  <c r="Z7"/>
  <c r="Y7"/>
  <c r="X7"/>
  <c r="W7"/>
  <c r="T7"/>
  <c r="S7"/>
  <c r="Q7"/>
  <c r="P7"/>
  <c r="O7"/>
  <c r="N7"/>
  <c r="M7"/>
  <c r="L7"/>
  <c r="I7"/>
  <c r="H7"/>
  <c r="G7"/>
  <c r="F7"/>
  <c r="E7"/>
  <c r="D7"/>
  <c r="AB6"/>
  <c r="AA6"/>
  <c r="Z6"/>
  <c r="Y6"/>
  <c r="X6"/>
  <c r="W6"/>
  <c r="T6"/>
  <c r="S6"/>
  <c r="Q6"/>
  <c r="P6"/>
  <c r="O6"/>
  <c r="N6"/>
  <c r="M6"/>
  <c r="L6"/>
  <c r="I6"/>
  <c r="H6"/>
  <c r="G6"/>
  <c r="F6"/>
  <c r="E6"/>
  <c r="D6"/>
  <c r="AB5"/>
  <c r="AA5"/>
  <c r="Z5"/>
  <c r="Y5"/>
  <c r="X5"/>
  <c r="W5"/>
  <c r="T5"/>
  <c r="S5"/>
  <c r="Q5"/>
  <c r="P5"/>
  <c r="O5"/>
  <c r="N5"/>
  <c r="M5"/>
  <c r="L5"/>
  <c r="I5"/>
  <c r="H5"/>
  <c r="G5"/>
  <c r="F5"/>
  <c r="E5"/>
  <c r="D5"/>
  <c r="AB4"/>
  <c r="AA4"/>
  <c r="Z4"/>
  <c r="Y4"/>
  <c r="X4"/>
  <c r="W4"/>
  <c r="T4"/>
  <c r="S4"/>
  <c r="Q4"/>
  <c r="P4"/>
  <c r="O4"/>
  <c r="N4"/>
  <c r="M4"/>
  <c r="L4"/>
  <c r="I4"/>
  <c r="H4"/>
  <c r="G4"/>
  <c r="F4"/>
  <c r="E4"/>
  <c r="D4"/>
  <c r="C115" i="1"/>
  <c r="C116" s="1"/>
  <c r="C117" s="1"/>
  <c r="B115"/>
  <c r="D115" s="1"/>
  <c r="B116"/>
  <c r="B117" s="1"/>
  <c r="D117" s="1"/>
  <c r="E114"/>
  <c r="D114"/>
  <c r="E113"/>
  <c r="D113"/>
  <c r="E112"/>
  <c r="D112"/>
  <c r="E111"/>
  <c r="D111"/>
  <c r="E110"/>
  <c r="D110"/>
  <c r="E109"/>
  <c r="D109"/>
  <c r="E108"/>
  <c r="D108"/>
  <c r="E107"/>
  <c r="D107"/>
  <c r="E106"/>
  <c r="D106"/>
  <c r="E105"/>
  <c r="D105"/>
  <c r="E104"/>
  <c r="D104"/>
  <c r="E103"/>
  <c r="D103"/>
  <c r="E102"/>
  <c r="D102"/>
  <c r="E101"/>
  <c r="D101"/>
  <c r="E100"/>
  <c r="D100"/>
  <c r="E99"/>
  <c r="D99"/>
  <c r="E98"/>
  <c r="D98"/>
  <c r="E97"/>
  <c r="D97"/>
  <c r="E96"/>
  <c r="D96"/>
  <c r="E95"/>
  <c r="D95"/>
  <c r="E94"/>
  <c r="D94"/>
  <c r="E93"/>
  <c r="D93"/>
  <c r="E92"/>
  <c r="D92"/>
  <c r="E91"/>
  <c r="D91"/>
  <c r="E90"/>
  <c r="D90"/>
  <c r="E89"/>
  <c r="D89"/>
  <c r="E88"/>
  <c r="D88"/>
  <c r="E87"/>
  <c r="D87"/>
  <c r="E86"/>
  <c r="D86"/>
  <c r="E85"/>
  <c r="D85"/>
  <c r="E84"/>
  <c r="D84"/>
  <c r="E83"/>
  <c r="D83"/>
  <c r="E82"/>
  <c r="D82"/>
  <c r="E81"/>
  <c r="D81"/>
  <c r="E80"/>
  <c r="D80"/>
  <c r="E79"/>
  <c r="D79"/>
  <c r="E78"/>
  <c r="D78"/>
  <c r="E77"/>
  <c r="D77"/>
  <c r="E76"/>
  <c r="D76"/>
  <c r="E75"/>
  <c r="D75"/>
  <c r="E74"/>
  <c r="D74"/>
  <c r="E73"/>
  <c r="D73"/>
  <c r="E72"/>
  <c r="D72"/>
  <c r="E71"/>
  <c r="D71"/>
  <c r="E70"/>
  <c r="D70"/>
  <c r="E69"/>
  <c r="D69"/>
  <c r="E68"/>
  <c r="D68"/>
  <c r="E67"/>
  <c r="D67"/>
  <c r="E66"/>
  <c r="D66"/>
  <c r="E65"/>
  <c r="D65"/>
  <c r="E64"/>
  <c r="D64"/>
  <c r="E63"/>
  <c r="D63"/>
  <c r="E62"/>
  <c r="D62"/>
  <c r="E61"/>
  <c r="D61"/>
  <c r="E60"/>
  <c r="D60"/>
  <c r="E59"/>
  <c r="D59"/>
  <c r="E58"/>
  <c r="D58"/>
  <c r="E57"/>
  <c r="D57"/>
  <c r="E56"/>
  <c r="D56"/>
  <c r="E55"/>
  <c r="D55"/>
  <c r="E54"/>
  <c r="D54"/>
  <c r="E53"/>
  <c r="D53"/>
  <c r="E52"/>
  <c r="D52"/>
  <c r="E51"/>
  <c r="D51"/>
  <c r="E50"/>
  <c r="D50"/>
  <c r="E49"/>
  <c r="D49"/>
  <c r="E48"/>
  <c r="D48"/>
  <c r="E47"/>
  <c r="D47"/>
  <c r="E46"/>
  <c r="D46"/>
  <c r="E45"/>
  <c r="D45"/>
  <c r="E44"/>
  <c r="D44"/>
  <c r="E43"/>
  <c r="D43"/>
  <c r="E42"/>
  <c r="D42"/>
  <c r="E41"/>
  <c r="D41"/>
  <c r="E40"/>
  <c r="D40"/>
  <c r="E39"/>
  <c r="D39"/>
  <c r="E38"/>
  <c r="D38"/>
  <c r="E37"/>
  <c r="D37"/>
  <c r="E36"/>
  <c r="D36"/>
  <c r="E35"/>
  <c r="D35"/>
  <c r="E34"/>
  <c r="D34"/>
  <c r="E33"/>
  <c r="D33"/>
  <c r="E32"/>
  <c r="D32"/>
  <c r="E31"/>
  <c r="D31"/>
  <c r="E30"/>
  <c r="D30"/>
  <c r="E29"/>
  <c r="D29"/>
  <c r="E28"/>
  <c r="D28"/>
  <c r="E27"/>
  <c r="D27"/>
  <c r="E26"/>
  <c r="D26"/>
  <c r="E25"/>
  <c r="D25"/>
  <c r="E24"/>
  <c r="D24"/>
  <c r="E23"/>
  <c r="D23"/>
  <c r="E22"/>
  <c r="D22"/>
  <c r="E21"/>
  <c r="D21"/>
  <c r="E20"/>
  <c r="D20"/>
  <c r="E19"/>
  <c r="D19"/>
  <c r="E18"/>
  <c r="D18"/>
  <c r="E17"/>
  <c r="D17"/>
  <c r="E16"/>
  <c r="D16"/>
  <c r="E15"/>
  <c r="D15"/>
  <c r="E14"/>
  <c r="D14"/>
  <c r="E13"/>
  <c r="D13"/>
  <c r="E12"/>
  <c r="D12"/>
  <c r="E11"/>
  <c r="D11"/>
  <c r="E10"/>
  <c r="D10"/>
  <c r="E9"/>
  <c r="D9"/>
  <c r="E8"/>
  <c r="D8"/>
  <c r="E7"/>
  <c r="D7"/>
  <c r="E6"/>
  <c r="D6"/>
  <c r="E5"/>
  <c r="D5"/>
  <c r="E4"/>
  <c r="D4"/>
  <c r="D116"/>
  <c r="E115"/>
  <c r="E116"/>
  <c r="F115" i="2"/>
  <c r="N115"/>
  <c r="S115"/>
  <c r="W115"/>
  <c r="D116"/>
  <c r="L116"/>
  <c r="P116"/>
  <c r="Y116"/>
  <c r="F116"/>
  <c r="N116"/>
  <c r="W116"/>
  <c r="G115"/>
  <c r="O115"/>
  <c r="X115"/>
  <c r="E117" i="1" l="1"/>
  <c r="C118"/>
  <c r="J116" i="2"/>
  <c r="U116"/>
  <c r="AA116"/>
  <c r="H116"/>
  <c r="B117"/>
  <c r="S116"/>
  <c r="B118" i="1"/>
  <c r="K115" i="2"/>
  <c r="C116"/>
  <c r="Z115"/>
  <c r="E115"/>
  <c r="V115"/>
  <c r="M115"/>
  <c r="AB115"/>
  <c r="T115"/>
  <c r="I115"/>
  <c r="J115"/>
  <c r="V116" l="1"/>
  <c r="C117"/>
  <c r="X116"/>
  <c r="M116"/>
  <c r="G116"/>
  <c r="Q116"/>
  <c r="AB116"/>
  <c r="I116"/>
  <c r="T116"/>
  <c r="E116"/>
  <c r="Z116"/>
  <c r="K116"/>
  <c r="O116"/>
  <c r="D118" i="1"/>
  <c r="B119"/>
  <c r="C119"/>
  <c r="E118"/>
  <c r="J117" i="2"/>
  <c r="P117"/>
  <c r="D117"/>
  <c r="N117"/>
  <c r="L117"/>
  <c r="Q117" s="1"/>
  <c r="W117"/>
  <c r="Y117"/>
  <c r="AA117"/>
  <c r="U117"/>
  <c r="B118"/>
  <c r="H117"/>
  <c r="F117"/>
  <c r="S117"/>
  <c r="K117" l="1"/>
  <c r="V117"/>
  <c r="O117"/>
  <c r="M117"/>
  <c r="X117"/>
  <c r="Z117"/>
  <c r="AB117"/>
  <c r="C118"/>
  <c r="G117"/>
  <c r="E117"/>
  <c r="T117"/>
  <c r="I117"/>
  <c r="J118"/>
  <c r="U118"/>
  <c r="AA118"/>
  <c r="F118"/>
  <c r="L118"/>
  <c r="S118"/>
  <c r="P118"/>
  <c r="W118"/>
  <c r="Y118"/>
  <c r="B119"/>
  <c r="D118"/>
  <c r="N118"/>
  <c r="H118"/>
  <c r="D119" i="1"/>
  <c r="B120"/>
  <c r="C120"/>
  <c r="E119"/>
  <c r="J119" i="2" l="1"/>
  <c r="Y119"/>
  <c r="H119"/>
  <c r="S119"/>
  <c r="P119"/>
  <c r="AA119"/>
  <c r="U119"/>
  <c r="B120"/>
  <c r="D119"/>
  <c r="F119"/>
  <c r="N119"/>
  <c r="L119"/>
  <c r="Q119" s="1"/>
  <c r="W119"/>
  <c r="B121" i="1"/>
  <c r="D120"/>
  <c r="E120"/>
  <c r="C121"/>
  <c r="V118" i="2"/>
  <c r="Z118"/>
  <c r="E118"/>
  <c r="O118"/>
  <c r="M118"/>
  <c r="T118"/>
  <c r="Q118"/>
  <c r="X118"/>
  <c r="K118"/>
  <c r="C119"/>
  <c r="AB118"/>
  <c r="I118"/>
  <c r="G118"/>
  <c r="D121" i="1" l="1"/>
  <c r="B122"/>
  <c r="K119" i="2"/>
  <c r="V119"/>
  <c r="T119"/>
  <c r="Z119"/>
  <c r="X119"/>
  <c r="M119"/>
  <c r="AB119"/>
  <c r="C120"/>
  <c r="G119"/>
  <c r="E119"/>
  <c r="I119"/>
  <c r="O119"/>
  <c r="C122" i="1"/>
  <c r="E121"/>
  <c r="J120" i="2"/>
  <c r="U120"/>
  <c r="AA120"/>
  <c r="F120"/>
  <c r="L120"/>
  <c r="W120"/>
  <c r="Y120"/>
  <c r="B121"/>
  <c r="D120"/>
  <c r="N120"/>
  <c r="H120"/>
  <c r="P120"/>
  <c r="S120"/>
  <c r="J121" l="1"/>
  <c r="Y121"/>
  <c r="H121"/>
  <c r="S121"/>
  <c r="U121"/>
  <c r="B122"/>
  <c r="D121"/>
  <c r="F121"/>
  <c r="N121"/>
  <c r="L121"/>
  <c r="Q121" s="1"/>
  <c r="W121"/>
  <c r="P121"/>
  <c r="AA121"/>
  <c r="V120"/>
  <c r="Z120"/>
  <c r="E120"/>
  <c r="O120"/>
  <c r="C121"/>
  <c r="AB120"/>
  <c r="K120"/>
  <c r="I120"/>
  <c r="G120"/>
  <c r="M120"/>
  <c r="T120"/>
  <c r="Q120"/>
  <c r="X120"/>
  <c r="D122" i="1"/>
  <c r="B123"/>
  <c r="E122"/>
  <c r="C123"/>
  <c r="B124" l="1"/>
  <c r="D123"/>
  <c r="C124"/>
  <c r="E123"/>
  <c r="K121" i="2"/>
  <c r="V121"/>
  <c r="T121"/>
  <c r="Z121"/>
  <c r="AB121"/>
  <c r="C122"/>
  <c r="G121"/>
  <c r="E121"/>
  <c r="O121"/>
  <c r="I121"/>
  <c r="X121"/>
  <c r="M121"/>
  <c r="J122"/>
  <c r="U122"/>
  <c r="AA122"/>
  <c r="F122"/>
  <c r="L122"/>
  <c r="B123"/>
  <c r="D122"/>
  <c r="N122"/>
  <c r="H122"/>
  <c r="S122"/>
  <c r="P122"/>
  <c r="Y122"/>
  <c r="W122"/>
  <c r="B125" i="1" l="1"/>
  <c r="D124"/>
  <c r="V122" i="2"/>
  <c r="Z122"/>
  <c r="E122"/>
  <c r="O122"/>
  <c r="K122"/>
  <c r="I122"/>
  <c r="G122"/>
  <c r="M122"/>
  <c r="T122"/>
  <c r="Q122"/>
  <c r="X122"/>
  <c r="AB122"/>
  <c r="C123"/>
  <c r="J123"/>
  <c r="P123"/>
  <c r="D123"/>
  <c r="N123"/>
  <c r="S123"/>
  <c r="L123"/>
  <c r="Q123" s="1"/>
  <c r="W123"/>
  <c r="H123"/>
  <c r="Y123"/>
  <c r="AA123"/>
  <c r="F123"/>
  <c r="U123"/>
  <c r="B124"/>
  <c r="C125" i="1"/>
  <c r="E124"/>
  <c r="B126" l="1"/>
  <c r="D125"/>
  <c r="E125"/>
  <c r="C126"/>
  <c r="K123" i="2"/>
  <c r="V123"/>
  <c r="T123"/>
  <c r="Z123"/>
  <c r="G123"/>
  <c r="E123"/>
  <c r="O123"/>
  <c r="I123"/>
  <c r="X123"/>
  <c r="M123"/>
  <c r="C124"/>
  <c r="AB123"/>
  <c r="J124"/>
  <c r="U124"/>
  <c r="S124"/>
  <c r="Y124"/>
  <c r="D124"/>
  <c r="N124"/>
  <c r="L124"/>
  <c r="P124"/>
  <c r="W124"/>
  <c r="AA124"/>
  <c r="B125"/>
  <c r="F124"/>
  <c r="H124"/>
  <c r="D126" i="1" l="1"/>
  <c r="B127"/>
  <c r="J125" i="2"/>
  <c r="Y125"/>
  <c r="H125"/>
  <c r="S125"/>
  <c r="L125"/>
  <c r="Q125" s="1"/>
  <c r="W125"/>
  <c r="AA125"/>
  <c r="P125"/>
  <c r="U125"/>
  <c r="B126"/>
  <c r="D125"/>
  <c r="F125"/>
  <c r="N125"/>
  <c r="V124"/>
  <c r="Z124"/>
  <c r="E124"/>
  <c r="O124"/>
  <c r="I124"/>
  <c r="G124"/>
  <c r="T124"/>
  <c r="M124"/>
  <c r="Q124"/>
  <c r="X124"/>
  <c r="C125"/>
  <c r="AB124"/>
  <c r="K124"/>
  <c r="C127" i="1"/>
  <c r="E126"/>
  <c r="C128" l="1"/>
  <c r="E127"/>
  <c r="K125" i="2"/>
  <c r="V125"/>
  <c r="O125"/>
  <c r="M125"/>
  <c r="T125"/>
  <c r="I125"/>
  <c r="X125"/>
  <c r="Z125"/>
  <c r="G125"/>
  <c r="AB125"/>
  <c r="C126"/>
  <c r="E125"/>
  <c r="D127" i="1"/>
  <c r="B128"/>
  <c r="J126" i="2"/>
  <c r="U126"/>
  <c r="AA126"/>
  <c r="F126"/>
  <c r="L126"/>
  <c r="S126"/>
  <c r="P126"/>
  <c r="W126"/>
  <c r="Y126"/>
  <c r="H126"/>
  <c r="N126"/>
  <c r="B127"/>
  <c r="D126"/>
  <c r="V126" l="1"/>
  <c r="Z126"/>
  <c r="E126"/>
  <c r="O126"/>
  <c r="Q126"/>
  <c r="X126"/>
  <c r="C127"/>
  <c r="AB126"/>
  <c r="M126"/>
  <c r="K126"/>
  <c r="I126"/>
  <c r="G126"/>
  <c r="T126"/>
  <c r="C129" i="1"/>
  <c r="E128"/>
  <c r="J127" i="2"/>
  <c r="P127"/>
  <c r="D127"/>
  <c r="N127"/>
  <c r="Y127"/>
  <c r="AA127"/>
  <c r="B128"/>
  <c r="H127"/>
  <c r="F127"/>
  <c r="U127"/>
  <c r="L127"/>
  <c r="Q127" s="1"/>
  <c r="W127"/>
  <c r="S127"/>
  <c r="B129" i="1"/>
  <c r="D128"/>
  <c r="C130" l="1"/>
  <c r="E129"/>
  <c r="B130"/>
  <c r="D129"/>
  <c r="K127" i="2"/>
  <c r="V127"/>
  <c r="T127"/>
  <c r="Z127"/>
  <c r="X127"/>
  <c r="M127"/>
  <c r="C128"/>
  <c r="AB127"/>
  <c r="I127"/>
  <c r="G127"/>
  <c r="E127"/>
  <c r="O127"/>
  <c r="J128"/>
  <c r="U128"/>
  <c r="S128"/>
  <c r="Y128"/>
  <c r="D128"/>
  <c r="AA128"/>
  <c r="B129"/>
  <c r="F128"/>
  <c r="H128"/>
  <c r="W128"/>
  <c r="N128"/>
  <c r="L128"/>
  <c r="P128"/>
  <c r="E130" i="1" l="1"/>
  <c r="C131"/>
  <c r="J129" i="2"/>
  <c r="Y129"/>
  <c r="H129"/>
  <c r="S129"/>
  <c r="U129"/>
  <c r="B130"/>
  <c r="D129"/>
  <c r="F129"/>
  <c r="N129"/>
  <c r="AA129"/>
  <c r="L129"/>
  <c r="Q129" s="1"/>
  <c r="W129"/>
  <c r="P129"/>
  <c r="V128"/>
  <c r="Z128"/>
  <c r="E128"/>
  <c r="O128"/>
  <c r="Q128"/>
  <c r="X128"/>
  <c r="C129"/>
  <c r="K128"/>
  <c r="AB128"/>
  <c r="I128"/>
  <c r="G128"/>
  <c r="M128"/>
  <c r="T128"/>
  <c r="B131" i="1"/>
  <c r="D130"/>
  <c r="D131" l="1"/>
  <c r="B132"/>
  <c r="K129" i="2"/>
  <c r="V129"/>
  <c r="O129"/>
  <c r="M129"/>
  <c r="AB129"/>
  <c r="C130"/>
  <c r="G129"/>
  <c r="E129"/>
  <c r="X129"/>
  <c r="Z129"/>
  <c r="T129"/>
  <c r="I129"/>
  <c r="C132" i="1"/>
  <c r="E131"/>
  <c r="J130" i="2"/>
  <c r="U130"/>
  <c r="AA130"/>
  <c r="F130"/>
  <c r="L130"/>
  <c r="B131"/>
  <c r="D130"/>
  <c r="N130"/>
  <c r="H130"/>
  <c r="W130"/>
  <c r="S130"/>
  <c r="P130"/>
  <c r="Y130"/>
  <c r="J131" l="1"/>
  <c r="P131"/>
  <c r="D131"/>
  <c r="N131"/>
  <c r="S131"/>
  <c r="L131"/>
  <c r="Q131" s="1"/>
  <c r="W131"/>
  <c r="F131"/>
  <c r="Y131"/>
  <c r="AA131"/>
  <c r="H131"/>
  <c r="U131"/>
  <c r="B132"/>
  <c r="B133" i="1"/>
  <c r="D132"/>
  <c r="E132"/>
  <c r="C133"/>
  <c r="V130" i="2"/>
  <c r="Z130"/>
  <c r="E130"/>
  <c r="O130"/>
  <c r="K130"/>
  <c r="I130"/>
  <c r="G130"/>
  <c r="T130"/>
  <c r="AB130"/>
  <c r="M130"/>
  <c r="Q130"/>
  <c r="X130"/>
  <c r="C131"/>
  <c r="J132" l="1"/>
  <c r="U132"/>
  <c r="S132"/>
  <c r="Y132"/>
  <c r="D132"/>
  <c r="N132"/>
  <c r="L132"/>
  <c r="P132"/>
  <c r="F132"/>
  <c r="W132"/>
  <c r="AA132"/>
  <c r="B133"/>
  <c r="H132"/>
  <c r="E133" i="1"/>
  <c r="C134"/>
  <c r="K131" i="2"/>
  <c r="V131"/>
  <c r="T131"/>
  <c r="Z131"/>
  <c r="G131"/>
  <c r="E131"/>
  <c r="O131"/>
  <c r="I131"/>
  <c r="AB131"/>
  <c r="X131"/>
  <c r="M131"/>
  <c r="C132"/>
  <c r="B134" i="1"/>
  <c r="D133"/>
  <c r="V132" i="2" l="1"/>
  <c r="Z132"/>
  <c r="E132"/>
  <c r="O132"/>
  <c r="I132"/>
  <c r="G132"/>
  <c r="T132"/>
  <c r="C133"/>
  <c r="M132"/>
  <c r="AB132"/>
  <c r="Q132"/>
  <c r="X132"/>
  <c r="K132"/>
  <c r="C135" i="1"/>
  <c r="E134"/>
  <c r="D134"/>
  <c r="B135"/>
  <c r="J133" i="2"/>
  <c r="Y133"/>
  <c r="H133"/>
  <c r="S133"/>
  <c r="L133"/>
  <c r="Q133" s="1"/>
  <c r="W133"/>
  <c r="AA133"/>
  <c r="N133"/>
  <c r="P133"/>
  <c r="U133"/>
  <c r="B134"/>
  <c r="D133"/>
  <c r="F133"/>
  <c r="J134" l="1"/>
  <c r="U134"/>
  <c r="AA134"/>
  <c r="F134"/>
  <c r="L134"/>
  <c r="S134"/>
  <c r="P134"/>
  <c r="Y134"/>
  <c r="N134"/>
  <c r="W134"/>
  <c r="H134"/>
  <c r="B135"/>
  <c r="D134"/>
  <c r="D135" i="1"/>
  <c r="B136"/>
  <c r="C136"/>
  <c r="E135"/>
  <c r="K133" i="2"/>
  <c r="V133"/>
  <c r="O133"/>
  <c r="M133"/>
  <c r="T133"/>
  <c r="I133"/>
  <c r="X133"/>
  <c r="Z133"/>
  <c r="E133"/>
  <c r="AB133"/>
  <c r="C134"/>
  <c r="G133"/>
  <c r="V134" l="1"/>
  <c r="Z134"/>
  <c r="E134"/>
  <c r="O134"/>
  <c r="Q134"/>
  <c r="X134"/>
  <c r="C135"/>
  <c r="AB134"/>
  <c r="M134"/>
  <c r="K134"/>
  <c r="I134"/>
  <c r="G134"/>
  <c r="T134"/>
  <c r="B137" i="1"/>
  <c r="D136"/>
  <c r="C137"/>
  <c r="E136"/>
  <c r="J135" i="2"/>
  <c r="Y135"/>
  <c r="H135"/>
  <c r="S135"/>
  <c r="P135"/>
  <c r="AA135"/>
  <c r="B136"/>
  <c r="D135"/>
  <c r="F135"/>
  <c r="L135"/>
  <c r="Q135" s="1"/>
  <c r="U135"/>
  <c r="N135"/>
  <c r="W135"/>
  <c r="D137" i="1" l="1"/>
  <c r="B138"/>
  <c r="K135" i="2"/>
  <c r="V135"/>
  <c r="T135"/>
  <c r="Z135"/>
  <c r="X135"/>
  <c r="M135"/>
  <c r="AB135"/>
  <c r="C136"/>
  <c r="O135"/>
  <c r="G135"/>
  <c r="E135"/>
  <c r="I135"/>
  <c r="J136"/>
  <c r="U136"/>
  <c r="AA136"/>
  <c r="F136"/>
  <c r="L136"/>
  <c r="W136"/>
  <c r="Y136"/>
  <c r="B137"/>
  <c r="D136"/>
  <c r="S136"/>
  <c r="N136"/>
  <c r="H136"/>
  <c r="P136"/>
  <c r="E137" i="1"/>
  <c r="C138"/>
  <c r="V136" i="2" l="1"/>
  <c r="Z136"/>
  <c r="E136"/>
  <c r="O136"/>
  <c r="C137"/>
  <c r="AB136"/>
  <c r="I136"/>
  <c r="G136"/>
  <c r="X136"/>
  <c r="K136"/>
  <c r="Q136"/>
  <c r="M136"/>
  <c r="T136"/>
  <c r="B139" i="1"/>
  <c r="D138"/>
  <c r="E138"/>
  <c r="C139"/>
  <c r="J137" i="2"/>
  <c r="P137"/>
  <c r="D137"/>
  <c r="N137"/>
  <c r="U137"/>
  <c r="B138"/>
  <c r="H137"/>
  <c r="F137"/>
  <c r="S137"/>
  <c r="Y137"/>
  <c r="L137"/>
  <c r="Q137" s="1"/>
  <c r="W137"/>
  <c r="AA137"/>
  <c r="C140" i="1" l="1"/>
  <c r="E139"/>
  <c r="K137" i="2"/>
  <c r="V137"/>
  <c r="T137"/>
  <c r="Z137"/>
  <c r="AB137"/>
  <c r="C138"/>
  <c r="G137"/>
  <c r="E137"/>
  <c r="X137"/>
  <c r="O137"/>
  <c r="I137"/>
  <c r="M137"/>
  <c r="B140" i="1"/>
  <c r="D139"/>
  <c r="J138" i="2"/>
  <c r="U138"/>
  <c r="S138"/>
  <c r="Y138"/>
  <c r="D138"/>
  <c r="F138"/>
  <c r="H138"/>
  <c r="N138"/>
  <c r="L138"/>
  <c r="AA138"/>
  <c r="B139"/>
  <c r="W138"/>
  <c r="P138"/>
  <c r="C141" i="1" l="1"/>
  <c r="E140"/>
  <c r="J139" i="2"/>
  <c r="Y139"/>
  <c r="H139"/>
  <c r="S139"/>
  <c r="N139"/>
  <c r="W139"/>
  <c r="F139"/>
  <c r="L139"/>
  <c r="Q139" s="1"/>
  <c r="B140"/>
  <c r="D139"/>
  <c r="P139"/>
  <c r="AA139"/>
  <c r="U139"/>
  <c r="B141" i="1"/>
  <c r="D140"/>
  <c r="V138" i="2"/>
  <c r="Z138"/>
  <c r="E138"/>
  <c r="O138"/>
  <c r="K138"/>
  <c r="C139"/>
  <c r="AB138"/>
  <c r="I138"/>
  <c r="G138"/>
  <c r="X138"/>
  <c r="Q138"/>
  <c r="M138"/>
  <c r="T138"/>
  <c r="E141" i="1" l="1"/>
  <c r="C142"/>
  <c r="K139" i="2"/>
  <c r="V139"/>
  <c r="O139"/>
  <c r="M139"/>
  <c r="G139"/>
  <c r="E139"/>
  <c r="T139"/>
  <c r="I139"/>
  <c r="C140"/>
  <c r="X139"/>
  <c r="Z139"/>
  <c r="AB139"/>
  <c r="J140"/>
  <c r="U140"/>
  <c r="AA140"/>
  <c r="F140"/>
  <c r="L140"/>
  <c r="N140"/>
  <c r="H140"/>
  <c r="S140"/>
  <c r="P140"/>
  <c r="D140"/>
  <c r="W140"/>
  <c r="Y140"/>
  <c r="B141"/>
  <c r="B142" i="1"/>
  <c r="D141"/>
  <c r="E142" l="1"/>
  <c r="C143"/>
  <c r="J141" i="2"/>
  <c r="Y141"/>
  <c r="H141"/>
  <c r="S141"/>
  <c r="L141"/>
  <c r="Q141" s="1"/>
  <c r="W141"/>
  <c r="P141"/>
  <c r="AA141"/>
  <c r="N141"/>
  <c r="U141"/>
  <c r="B142"/>
  <c r="D141"/>
  <c r="F141"/>
  <c r="V140"/>
  <c r="Z140"/>
  <c r="E140"/>
  <c r="O140"/>
  <c r="M140"/>
  <c r="T140"/>
  <c r="Q140"/>
  <c r="X140"/>
  <c r="G140"/>
  <c r="C141"/>
  <c r="AB140"/>
  <c r="I140"/>
  <c r="K140"/>
  <c r="D142" i="1"/>
  <c r="B143"/>
  <c r="K141" i="2" l="1"/>
  <c r="V141"/>
  <c r="T141"/>
  <c r="Z141"/>
  <c r="O141"/>
  <c r="I141"/>
  <c r="X141"/>
  <c r="E141"/>
  <c r="M141"/>
  <c r="G141"/>
  <c r="AB141"/>
  <c r="C142"/>
  <c r="J142"/>
  <c r="U142"/>
  <c r="AA142"/>
  <c r="F142"/>
  <c r="L142"/>
  <c r="S142"/>
  <c r="P142"/>
  <c r="W142"/>
  <c r="Y142"/>
  <c r="H142"/>
  <c r="B143"/>
  <c r="D142"/>
  <c r="N142"/>
  <c r="C144" i="1"/>
  <c r="E144" s="1"/>
  <c r="E143"/>
  <c r="D143"/>
  <c r="B144"/>
  <c r="D144" s="1"/>
  <c r="J143" i="2" l="1"/>
  <c r="Y143"/>
  <c r="H143"/>
  <c r="S143"/>
  <c r="P143"/>
  <c r="AA143"/>
  <c r="D143"/>
  <c r="F143"/>
  <c r="U143"/>
  <c r="B144"/>
  <c r="L143"/>
  <c r="Q143" s="1"/>
  <c r="N143"/>
  <c r="W143"/>
  <c r="V142"/>
  <c r="Z142"/>
  <c r="E142"/>
  <c r="O142"/>
  <c r="Q142"/>
  <c r="X142"/>
  <c r="C143"/>
  <c r="M142"/>
  <c r="AB142"/>
  <c r="T142"/>
  <c r="K142"/>
  <c r="I142"/>
  <c r="G142"/>
  <c r="K143" l="1"/>
  <c r="V143"/>
  <c r="T143"/>
  <c r="Z143"/>
  <c r="X143"/>
  <c r="M143"/>
  <c r="AB143"/>
  <c r="C144"/>
  <c r="I143"/>
  <c r="G143"/>
  <c r="E143"/>
  <c r="O143"/>
  <c r="J144"/>
  <c r="U144"/>
  <c r="N144"/>
  <c r="L144"/>
  <c r="W144"/>
  <c r="P144"/>
  <c r="AA144"/>
  <c r="Y144"/>
  <c r="H144"/>
  <c r="S144"/>
  <c r="F144"/>
  <c r="D144"/>
  <c r="V144" l="1"/>
  <c r="Q144"/>
  <c r="AB144"/>
  <c r="G144"/>
  <c r="Z144"/>
  <c r="X144"/>
  <c r="E144"/>
  <c r="M144"/>
  <c r="K144"/>
  <c r="I144"/>
  <c r="O144"/>
  <c r="T144"/>
</calcChain>
</file>

<file path=xl/sharedStrings.xml><?xml version="1.0" encoding="utf-8"?>
<sst xmlns="http://schemas.openxmlformats.org/spreadsheetml/2006/main" count="45" uniqueCount="24">
  <si>
    <t>Combined Net Income</t>
  </si>
  <si>
    <t>Table &lt;12</t>
  </si>
  <si>
    <t>Table &gt;11</t>
  </si>
  <si>
    <t>%Table A</t>
  </si>
  <si>
    <t>%Table B</t>
  </si>
  <si>
    <t>Normal transfer amount based on 60/40 IS</t>
  </si>
  <si>
    <t xml:space="preserve">Xfer Amount based on Percent overnights with minority time parent income based on 60/40 Income Share Min/Maj </t>
  </si>
  <si>
    <t xml:space="preserve">Xfer Amount based on Cross Credit with multiplier of 1.1 with minority time parent income based on 60/40 Income Share Min/Maj </t>
  </si>
  <si>
    <t>Table A</t>
  </si>
  <si>
    <t>Table B</t>
  </si>
  <si>
    <t>A10%</t>
  </si>
  <si>
    <t>B10%</t>
  </si>
  <si>
    <t>A30%</t>
  </si>
  <si>
    <t>B30%</t>
  </si>
  <si>
    <t>A40%</t>
  </si>
  <si>
    <t>B40%</t>
  </si>
  <si>
    <t>A50%</t>
  </si>
  <si>
    <t>B50%</t>
  </si>
  <si>
    <t xml:space="preserve">Basic transfer with 60/40 IS </t>
  </si>
  <si>
    <t>McCaleb</t>
  </si>
  <si>
    <t>dx/dM</t>
  </si>
  <si>
    <t>A25%</t>
  </si>
  <si>
    <t>B25%</t>
  </si>
  <si>
    <t>A35%</t>
  </si>
</sst>
</file>

<file path=xl/styles.xml><?xml version="1.0" encoding="utf-8"?>
<styleSheet xmlns="http://schemas.openxmlformats.org/spreadsheetml/2006/main">
  <numFmts count="3">
    <numFmt numFmtId="164" formatCode="&quot;$&quot;#,##0"/>
    <numFmt numFmtId="165" formatCode="&quot;$&quot;#,##0.00"/>
    <numFmt numFmtId="166" formatCode="&quot;$&quot;#,##0.0"/>
  </numFmts>
  <fonts count="4">
    <font>
      <sz val="10"/>
      <name val="Arial"/>
    </font>
    <font>
      <sz val="10"/>
      <name val="Arial"/>
      <family val="2"/>
    </font>
    <font>
      <u/>
      <sz val="10"/>
      <color indexed="12"/>
      <name val="Arial"/>
    </font>
    <font>
      <sz val="8"/>
      <name val="Arial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164" fontId="0" fillId="0" borderId="0" xfId="0" applyNumberFormat="1" applyAlignment="1">
      <alignment wrapText="1"/>
    </xf>
    <xf numFmtId="164" fontId="0" fillId="0" borderId="0" xfId="0" applyNumberFormat="1"/>
    <xf numFmtId="1" fontId="0" fillId="0" borderId="0" xfId="0" applyNumberFormat="1"/>
    <xf numFmtId="164" fontId="0" fillId="0" borderId="0" xfId="0" applyNumberFormat="1" applyFill="1"/>
    <xf numFmtId="164" fontId="0" fillId="2" borderId="0" xfId="0" applyNumberFormat="1" applyFill="1"/>
    <xf numFmtId="164" fontId="0" fillId="3" borderId="0" xfId="0" applyNumberFormat="1" applyFill="1"/>
    <xf numFmtId="164" fontId="0" fillId="4" borderId="0" xfId="0" applyNumberFormat="1" applyFill="1"/>
    <xf numFmtId="164" fontId="0" fillId="5" borderId="0" xfId="0" applyNumberFormat="1" applyFill="1"/>
    <xf numFmtId="164" fontId="0" fillId="6" borderId="0" xfId="0" applyNumberFormat="1" applyFill="1"/>
    <xf numFmtId="0" fontId="1" fillId="0" borderId="0" xfId="0" applyFont="1" applyAlignment="1"/>
    <xf numFmtId="0" fontId="0" fillId="0" borderId="0" xfId="0" applyAlignment="1"/>
    <xf numFmtId="164" fontId="0" fillId="0" borderId="0" xfId="0" applyNumberFormat="1" applyFont="1" applyAlignment="1">
      <alignment wrapText="1"/>
    </xf>
    <xf numFmtId="9" fontId="1" fillId="0" borderId="0" xfId="0" applyNumberFormat="1" applyFont="1" applyAlignment="1">
      <alignment wrapText="1"/>
    </xf>
    <xf numFmtId="9" fontId="1" fillId="0" borderId="0" xfId="0" applyNumberFormat="1" applyFont="1"/>
    <xf numFmtId="165" fontId="0" fillId="0" borderId="0" xfId="0" applyNumberFormat="1"/>
    <xf numFmtId="166" fontId="1" fillId="0" borderId="0" xfId="0" applyNumberFormat="1" applyFont="1"/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9" fontId="0" fillId="0" borderId="0" xfId="0" applyNumberFormat="1"/>
    <xf numFmtId="9" fontId="2" fillId="0" borderId="0" xfId="1" applyNumberFormat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44"/>
  <sheetViews>
    <sheetView workbookViewId="0">
      <selection activeCell="H39" sqref="H39"/>
    </sheetView>
  </sheetViews>
  <sheetFormatPr defaultRowHeight="12.75"/>
  <cols>
    <col min="1" max="1" width="12" style="2" customWidth="1"/>
    <col min="2" max="3" width="9.140625" style="2"/>
  </cols>
  <sheetData>
    <row r="2" spans="1:5" ht="25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4" spans="1:5">
      <c r="A4" s="2">
        <v>1000</v>
      </c>
      <c r="B4" s="2">
        <v>220</v>
      </c>
      <c r="C4" s="2">
        <v>272</v>
      </c>
      <c r="D4" s="3">
        <f>B4/A4*100</f>
        <v>22</v>
      </c>
      <c r="E4" s="3">
        <f>C4/A4*100</f>
        <v>27.200000000000003</v>
      </c>
    </row>
    <row r="5" spans="1:5">
      <c r="A5" s="2">
        <v>1100</v>
      </c>
      <c r="B5" s="2">
        <v>242</v>
      </c>
      <c r="C5" s="2">
        <v>299</v>
      </c>
      <c r="D5" s="3">
        <f t="shared" ref="D5:D68" si="0">B5/A5*100</f>
        <v>22</v>
      </c>
      <c r="E5" s="3">
        <f t="shared" ref="E5:E68" si="1">C5/A5*100</f>
        <v>27.18181818181818</v>
      </c>
    </row>
    <row r="6" spans="1:5">
      <c r="A6" s="4">
        <v>1200</v>
      </c>
      <c r="B6" s="5">
        <v>264</v>
      </c>
      <c r="C6" s="5">
        <v>326</v>
      </c>
      <c r="D6" s="3">
        <f t="shared" si="0"/>
        <v>22</v>
      </c>
      <c r="E6" s="3">
        <f t="shared" si="1"/>
        <v>27.166666666666668</v>
      </c>
    </row>
    <row r="7" spans="1:5">
      <c r="A7" s="2">
        <v>1300</v>
      </c>
      <c r="B7" s="2">
        <v>285</v>
      </c>
      <c r="C7" s="2">
        <v>352</v>
      </c>
      <c r="D7" s="3">
        <f t="shared" si="0"/>
        <v>21.923076923076923</v>
      </c>
      <c r="E7" s="3">
        <f t="shared" si="1"/>
        <v>27.076923076923077</v>
      </c>
    </row>
    <row r="8" spans="1:5">
      <c r="A8" s="2">
        <v>1400</v>
      </c>
      <c r="B8" s="2">
        <v>307</v>
      </c>
      <c r="C8" s="2">
        <v>379</v>
      </c>
      <c r="D8" s="3">
        <f t="shared" si="0"/>
        <v>21.928571428571427</v>
      </c>
      <c r="E8" s="3">
        <f t="shared" si="1"/>
        <v>27.071428571428573</v>
      </c>
    </row>
    <row r="9" spans="1:5">
      <c r="A9" s="6">
        <v>1500</v>
      </c>
      <c r="B9" s="2">
        <v>327</v>
      </c>
      <c r="C9" s="2">
        <v>404</v>
      </c>
      <c r="D9" s="3">
        <f t="shared" si="0"/>
        <v>21.8</v>
      </c>
      <c r="E9" s="3">
        <f t="shared" si="1"/>
        <v>26.93333333333333</v>
      </c>
    </row>
    <row r="10" spans="1:5">
      <c r="A10" s="4">
        <v>1600</v>
      </c>
      <c r="B10" s="2">
        <v>347</v>
      </c>
      <c r="C10" s="2">
        <v>428</v>
      </c>
      <c r="D10" s="3">
        <f t="shared" si="0"/>
        <v>21.6875</v>
      </c>
      <c r="E10" s="3">
        <f t="shared" si="1"/>
        <v>26.75</v>
      </c>
    </row>
    <row r="11" spans="1:5">
      <c r="A11" s="4">
        <v>1700</v>
      </c>
      <c r="B11" s="2">
        <v>367</v>
      </c>
      <c r="C11" s="2">
        <v>453</v>
      </c>
      <c r="D11" s="3">
        <f t="shared" si="0"/>
        <v>21.588235294117649</v>
      </c>
      <c r="E11" s="3">
        <f t="shared" si="1"/>
        <v>26.647058823529413</v>
      </c>
    </row>
    <row r="12" spans="1:5">
      <c r="A12" s="4">
        <v>1800</v>
      </c>
      <c r="B12" s="2">
        <v>387</v>
      </c>
      <c r="C12" s="2">
        <v>478</v>
      </c>
      <c r="D12" s="3">
        <f t="shared" si="0"/>
        <v>21.5</v>
      </c>
      <c r="E12" s="3">
        <f t="shared" si="1"/>
        <v>26.555555555555554</v>
      </c>
    </row>
    <row r="13" spans="1:5">
      <c r="A13" s="4">
        <v>1900</v>
      </c>
      <c r="B13" s="2">
        <v>407</v>
      </c>
      <c r="C13" s="2">
        <v>503</v>
      </c>
      <c r="D13" s="3">
        <f t="shared" si="0"/>
        <v>21.421052631578945</v>
      </c>
      <c r="E13" s="3">
        <f t="shared" si="1"/>
        <v>26.473684210526315</v>
      </c>
    </row>
    <row r="14" spans="1:5">
      <c r="A14" s="4">
        <v>2000</v>
      </c>
      <c r="B14" s="2">
        <v>427</v>
      </c>
      <c r="C14" s="2">
        <v>527</v>
      </c>
      <c r="D14" s="3">
        <f t="shared" si="0"/>
        <v>21.349999999999998</v>
      </c>
      <c r="E14" s="3">
        <f t="shared" si="1"/>
        <v>26.35</v>
      </c>
    </row>
    <row r="15" spans="1:5">
      <c r="A15" s="4">
        <v>2100</v>
      </c>
      <c r="B15" s="7">
        <v>447</v>
      </c>
      <c r="C15" s="7">
        <v>552</v>
      </c>
      <c r="D15" s="3">
        <f t="shared" si="0"/>
        <v>21.285714285714285</v>
      </c>
      <c r="E15" s="3">
        <f t="shared" si="1"/>
        <v>26.285714285714285</v>
      </c>
    </row>
    <row r="16" spans="1:5">
      <c r="A16" s="2">
        <v>2200</v>
      </c>
      <c r="B16" s="2">
        <v>467</v>
      </c>
      <c r="C16" s="2">
        <v>577</v>
      </c>
      <c r="D16" s="3">
        <f t="shared" si="0"/>
        <v>21.227272727272727</v>
      </c>
      <c r="E16" s="3">
        <f t="shared" si="1"/>
        <v>26.227272727272727</v>
      </c>
    </row>
    <row r="17" spans="1:5">
      <c r="A17" s="2">
        <v>2300</v>
      </c>
      <c r="B17" s="2">
        <v>487</v>
      </c>
      <c r="C17" s="2">
        <v>601</v>
      </c>
      <c r="D17" s="3">
        <f t="shared" si="0"/>
        <v>21.173913043478258</v>
      </c>
      <c r="E17" s="3">
        <f t="shared" si="1"/>
        <v>26.130434782608695</v>
      </c>
    </row>
    <row r="18" spans="1:5">
      <c r="A18" s="2">
        <v>2400</v>
      </c>
      <c r="B18" s="2">
        <v>506</v>
      </c>
      <c r="C18" s="2">
        <v>626</v>
      </c>
      <c r="D18" s="3">
        <f t="shared" si="0"/>
        <v>21.083333333333336</v>
      </c>
      <c r="E18" s="3">
        <f t="shared" si="1"/>
        <v>26.083333333333332</v>
      </c>
    </row>
    <row r="19" spans="1:5">
      <c r="A19" s="2">
        <v>2500</v>
      </c>
      <c r="B19" s="2">
        <v>526</v>
      </c>
      <c r="C19" s="2">
        <v>650</v>
      </c>
      <c r="D19" s="3">
        <f t="shared" si="0"/>
        <v>21.04</v>
      </c>
      <c r="E19" s="3">
        <f t="shared" si="1"/>
        <v>26</v>
      </c>
    </row>
    <row r="20" spans="1:5">
      <c r="A20" s="2">
        <v>2600</v>
      </c>
      <c r="B20" s="2">
        <v>534</v>
      </c>
      <c r="C20" s="2">
        <v>661</v>
      </c>
      <c r="D20" s="3">
        <f t="shared" si="0"/>
        <v>20.53846153846154</v>
      </c>
      <c r="E20" s="3">
        <f t="shared" si="1"/>
        <v>25.42307692307692</v>
      </c>
    </row>
    <row r="21" spans="1:5">
      <c r="A21" s="2">
        <v>2700</v>
      </c>
      <c r="B21" s="2">
        <v>542</v>
      </c>
      <c r="C21" s="2">
        <v>670</v>
      </c>
      <c r="D21" s="3">
        <f t="shared" si="0"/>
        <v>20.074074074074076</v>
      </c>
      <c r="E21" s="3">
        <f t="shared" si="1"/>
        <v>24.814814814814813</v>
      </c>
    </row>
    <row r="22" spans="1:5">
      <c r="A22" s="2">
        <v>2800</v>
      </c>
      <c r="B22" s="2">
        <v>549</v>
      </c>
      <c r="C22" s="2">
        <v>679</v>
      </c>
      <c r="D22" s="3">
        <f t="shared" si="0"/>
        <v>19.607142857142858</v>
      </c>
      <c r="E22" s="3">
        <f t="shared" si="1"/>
        <v>24.25</v>
      </c>
    </row>
    <row r="23" spans="1:5">
      <c r="A23" s="8">
        <v>2900</v>
      </c>
      <c r="B23" s="2">
        <v>556</v>
      </c>
      <c r="C23" s="2">
        <v>686</v>
      </c>
      <c r="D23" s="3">
        <f t="shared" si="0"/>
        <v>19.172413793103448</v>
      </c>
      <c r="E23" s="3">
        <f t="shared" si="1"/>
        <v>23.655172413793103</v>
      </c>
    </row>
    <row r="24" spans="1:5">
      <c r="A24" s="4">
        <v>3000</v>
      </c>
      <c r="B24" s="9">
        <v>561</v>
      </c>
      <c r="C24" s="9">
        <v>693</v>
      </c>
      <c r="D24" s="3">
        <f t="shared" si="0"/>
        <v>18.7</v>
      </c>
      <c r="E24" s="3">
        <f t="shared" si="1"/>
        <v>23.1</v>
      </c>
    </row>
    <row r="25" spans="1:5">
      <c r="A25" s="6">
        <v>3100</v>
      </c>
      <c r="B25" s="2">
        <v>566</v>
      </c>
      <c r="C25" s="2">
        <v>699</v>
      </c>
      <c r="D25" s="3">
        <f t="shared" si="0"/>
        <v>18.258064516129032</v>
      </c>
      <c r="E25" s="3">
        <f t="shared" si="1"/>
        <v>22.548387096774196</v>
      </c>
    </row>
    <row r="26" spans="1:5">
      <c r="A26" s="2">
        <v>3200</v>
      </c>
      <c r="B26" s="2">
        <v>569</v>
      </c>
      <c r="C26" s="2">
        <v>704</v>
      </c>
      <c r="D26" s="3">
        <f t="shared" si="0"/>
        <v>17.78125</v>
      </c>
      <c r="E26" s="3">
        <f t="shared" si="1"/>
        <v>22</v>
      </c>
    </row>
    <row r="27" spans="1:5">
      <c r="A27" s="2">
        <v>3300</v>
      </c>
      <c r="B27" s="2">
        <v>573</v>
      </c>
      <c r="C27" s="2">
        <v>708</v>
      </c>
      <c r="D27" s="3">
        <f t="shared" si="0"/>
        <v>17.363636363636363</v>
      </c>
      <c r="E27" s="3">
        <f t="shared" si="1"/>
        <v>21.454545454545453</v>
      </c>
    </row>
    <row r="28" spans="1:5">
      <c r="A28" s="2">
        <v>3400</v>
      </c>
      <c r="B28" s="2">
        <v>574</v>
      </c>
      <c r="C28" s="2">
        <v>710</v>
      </c>
      <c r="D28" s="3">
        <f t="shared" si="0"/>
        <v>16.882352941176471</v>
      </c>
      <c r="E28" s="3">
        <f t="shared" si="1"/>
        <v>20.882352941176471</v>
      </c>
    </row>
    <row r="29" spans="1:5">
      <c r="A29" s="2">
        <v>3500</v>
      </c>
      <c r="B29" s="2">
        <v>575</v>
      </c>
      <c r="C29" s="2">
        <v>711</v>
      </c>
      <c r="D29" s="3">
        <f t="shared" si="0"/>
        <v>16.428571428571427</v>
      </c>
      <c r="E29" s="3">
        <f t="shared" si="1"/>
        <v>20.314285714285717</v>
      </c>
    </row>
    <row r="30" spans="1:5">
      <c r="A30" s="2">
        <v>3600</v>
      </c>
      <c r="B30" s="2">
        <v>577</v>
      </c>
      <c r="C30" s="2">
        <v>712</v>
      </c>
      <c r="D30" s="3">
        <f t="shared" si="0"/>
        <v>16.027777777777779</v>
      </c>
      <c r="E30" s="3">
        <f t="shared" si="1"/>
        <v>19.777777777777779</v>
      </c>
    </row>
    <row r="31" spans="1:5">
      <c r="A31" s="2">
        <v>3700</v>
      </c>
      <c r="B31" s="2">
        <v>578</v>
      </c>
      <c r="C31" s="2">
        <v>713</v>
      </c>
      <c r="D31" s="3">
        <f t="shared" si="0"/>
        <v>15.621621621621621</v>
      </c>
      <c r="E31" s="3">
        <f t="shared" si="1"/>
        <v>19.27027027027027</v>
      </c>
    </row>
    <row r="32" spans="1:5">
      <c r="A32" s="2">
        <v>3800</v>
      </c>
      <c r="B32" s="2">
        <v>581</v>
      </c>
      <c r="C32" s="2">
        <v>719</v>
      </c>
      <c r="D32" s="3">
        <f t="shared" si="0"/>
        <v>15.289473684210526</v>
      </c>
      <c r="E32" s="3">
        <f t="shared" si="1"/>
        <v>18.921052631578945</v>
      </c>
    </row>
    <row r="33" spans="1:5">
      <c r="A33" s="2">
        <v>3900</v>
      </c>
      <c r="B33" s="2">
        <v>596</v>
      </c>
      <c r="C33" s="2">
        <v>736</v>
      </c>
      <c r="D33" s="3">
        <f t="shared" si="0"/>
        <v>15.282051282051281</v>
      </c>
      <c r="E33" s="3">
        <f t="shared" si="1"/>
        <v>18.871794871794872</v>
      </c>
    </row>
    <row r="34" spans="1:5">
      <c r="A34" s="2">
        <v>4000</v>
      </c>
      <c r="B34" s="2">
        <v>609</v>
      </c>
      <c r="C34" s="2">
        <v>753</v>
      </c>
      <c r="D34" s="3">
        <f t="shared" si="0"/>
        <v>15.225</v>
      </c>
      <c r="E34" s="3">
        <f t="shared" si="1"/>
        <v>18.824999999999999</v>
      </c>
    </row>
    <row r="35" spans="1:5">
      <c r="A35" s="2">
        <v>4100</v>
      </c>
      <c r="B35" s="2">
        <v>623</v>
      </c>
      <c r="C35" s="2">
        <v>770</v>
      </c>
      <c r="D35" s="3">
        <f t="shared" si="0"/>
        <v>15.195121951219512</v>
      </c>
      <c r="E35" s="3">
        <f t="shared" si="1"/>
        <v>18.780487804878049</v>
      </c>
    </row>
    <row r="36" spans="1:5">
      <c r="A36" s="2">
        <v>4200</v>
      </c>
      <c r="B36" s="2">
        <v>638</v>
      </c>
      <c r="C36" s="2">
        <v>788</v>
      </c>
      <c r="D36" s="3">
        <f t="shared" si="0"/>
        <v>15.19047619047619</v>
      </c>
      <c r="E36" s="3">
        <f t="shared" si="1"/>
        <v>18.761904761904763</v>
      </c>
    </row>
    <row r="37" spans="1:5">
      <c r="A37" s="2">
        <v>4300</v>
      </c>
      <c r="B37" s="2">
        <v>651</v>
      </c>
      <c r="C37" s="2">
        <v>805</v>
      </c>
      <c r="D37" s="3">
        <f t="shared" si="0"/>
        <v>15.139534883720932</v>
      </c>
      <c r="E37" s="3">
        <f t="shared" si="1"/>
        <v>18.720930232558139</v>
      </c>
    </row>
    <row r="38" spans="1:5">
      <c r="A38" s="4">
        <v>4400</v>
      </c>
      <c r="B38" s="2">
        <v>664</v>
      </c>
      <c r="C38" s="2">
        <v>821</v>
      </c>
      <c r="D38" s="3">
        <f t="shared" si="0"/>
        <v>15.090909090909092</v>
      </c>
      <c r="E38" s="3">
        <f t="shared" si="1"/>
        <v>18.65909090909091</v>
      </c>
    </row>
    <row r="39" spans="1:5">
      <c r="A39" s="2">
        <v>4500</v>
      </c>
      <c r="B39" s="2">
        <v>677</v>
      </c>
      <c r="C39" s="2">
        <v>836</v>
      </c>
      <c r="D39" s="3">
        <f t="shared" si="0"/>
        <v>15.044444444444444</v>
      </c>
      <c r="E39" s="3">
        <f t="shared" si="1"/>
        <v>18.577777777777776</v>
      </c>
    </row>
    <row r="40" spans="1:5">
      <c r="A40" s="6">
        <v>4600</v>
      </c>
      <c r="B40" s="2">
        <v>689</v>
      </c>
      <c r="C40" s="2">
        <v>851</v>
      </c>
      <c r="D40" s="3">
        <f t="shared" si="0"/>
        <v>14.978260869565219</v>
      </c>
      <c r="E40" s="3">
        <f t="shared" si="1"/>
        <v>18.5</v>
      </c>
    </row>
    <row r="41" spans="1:5">
      <c r="A41" s="2">
        <v>4700</v>
      </c>
      <c r="B41" s="2">
        <v>701</v>
      </c>
      <c r="C41" s="2">
        <v>866</v>
      </c>
      <c r="D41" s="3">
        <f t="shared" si="0"/>
        <v>14.914893617021278</v>
      </c>
      <c r="E41" s="3">
        <f t="shared" si="1"/>
        <v>18.425531914893618</v>
      </c>
    </row>
    <row r="42" spans="1:5">
      <c r="A42" s="2">
        <v>4800</v>
      </c>
      <c r="B42" s="2">
        <v>713</v>
      </c>
      <c r="C42" s="2">
        <v>882</v>
      </c>
      <c r="D42" s="3">
        <f t="shared" si="0"/>
        <v>14.854166666666666</v>
      </c>
      <c r="E42" s="3">
        <f t="shared" si="1"/>
        <v>18.375</v>
      </c>
    </row>
    <row r="43" spans="1:5">
      <c r="A43" s="2">
        <v>4900</v>
      </c>
      <c r="B43" s="2">
        <v>726</v>
      </c>
      <c r="C43" s="2">
        <v>897</v>
      </c>
      <c r="D43" s="3">
        <f t="shared" si="0"/>
        <v>14.816326530612244</v>
      </c>
      <c r="E43" s="3">
        <f t="shared" si="1"/>
        <v>18.306122448979593</v>
      </c>
    </row>
    <row r="44" spans="1:5">
      <c r="A44" s="2">
        <v>5000</v>
      </c>
      <c r="B44" s="2">
        <v>738</v>
      </c>
      <c r="C44" s="2">
        <v>912</v>
      </c>
      <c r="D44" s="3">
        <f t="shared" si="0"/>
        <v>14.760000000000002</v>
      </c>
      <c r="E44" s="3">
        <f t="shared" si="1"/>
        <v>18.240000000000002</v>
      </c>
    </row>
    <row r="45" spans="1:5">
      <c r="A45" s="2">
        <v>5100</v>
      </c>
      <c r="B45" s="2">
        <v>751</v>
      </c>
      <c r="C45" s="2">
        <v>928</v>
      </c>
      <c r="D45" s="3">
        <f t="shared" si="0"/>
        <v>14.725490196078431</v>
      </c>
      <c r="E45" s="3">
        <f t="shared" si="1"/>
        <v>18.196078431372548</v>
      </c>
    </row>
    <row r="46" spans="1:5">
      <c r="A46" s="2">
        <v>5200</v>
      </c>
      <c r="B46" s="2">
        <v>763</v>
      </c>
      <c r="C46" s="2">
        <v>943</v>
      </c>
      <c r="D46" s="3">
        <f t="shared" si="0"/>
        <v>14.673076923076922</v>
      </c>
      <c r="E46" s="3">
        <f t="shared" si="1"/>
        <v>18.134615384615387</v>
      </c>
    </row>
    <row r="47" spans="1:5">
      <c r="A47" s="2">
        <v>5300</v>
      </c>
      <c r="B47" s="2">
        <v>776</v>
      </c>
      <c r="C47" s="2">
        <v>959</v>
      </c>
      <c r="D47" s="3">
        <f t="shared" si="0"/>
        <v>14.641509433962263</v>
      </c>
      <c r="E47" s="3">
        <f t="shared" si="1"/>
        <v>18.09433962264151</v>
      </c>
    </row>
    <row r="48" spans="1:5">
      <c r="A48" s="2">
        <v>5400</v>
      </c>
      <c r="B48" s="2">
        <v>788</v>
      </c>
      <c r="C48" s="2">
        <v>974</v>
      </c>
      <c r="D48" s="3">
        <f t="shared" si="0"/>
        <v>14.592592592592593</v>
      </c>
      <c r="E48" s="3">
        <f t="shared" si="1"/>
        <v>18.037037037037038</v>
      </c>
    </row>
    <row r="49" spans="1:5">
      <c r="A49" s="2">
        <v>5500</v>
      </c>
      <c r="B49" s="2">
        <v>800</v>
      </c>
      <c r="C49" s="2">
        <v>989</v>
      </c>
      <c r="D49" s="3">
        <f t="shared" si="0"/>
        <v>14.545454545454545</v>
      </c>
      <c r="E49" s="3">
        <f t="shared" si="1"/>
        <v>17.981818181818181</v>
      </c>
    </row>
    <row r="50" spans="1:5">
      <c r="A50" s="2">
        <v>5600</v>
      </c>
      <c r="B50" s="2">
        <v>812</v>
      </c>
      <c r="C50" s="2">
        <v>1004</v>
      </c>
      <c r="D50" s="3">
        <f t="shared" si="0"/>
        <v>14.499999999999998</v>
      </c>
      <c r="E50" s="3">
        <f t="shared" si="1"/>
        <v>17.928571428571431</v>
      </c>
    </row>
    <row r="51" spans="1:5">
      <c r="A51" s="2">
        <v>5700</v>
      </c>
      <c r="B51" s="2">
        <v>825</v>
      </c>
      <c r="C51" s="2">
        <v>1019</v>
      </c>
      <c r="D51" s="3">
        <f t="shared" si="0"/>
        <v>14.473684210526317</v>
      </c>
      <c r="E51" s="3">
        <f t="shared" si="1"/>
        <v>17.87719298245614</v>
      </c>
    </row>
    <row r="52" spans="1:5">
      <c r="A52" s="2">
        <v>5800</v>
      </c>
      <c r="B52" s="2">
        <v>837</v>
      </c>
      <c r="C52" s="2">
        <v>1035</v>
      </c>
      <c r="D52" s="3">
        <f t="shared" si="0"/>
        <v>14.431034482758619</v>
      </c>
      <c r="E52" s="3">
        <f t="shared" si="1"/>
        <v>17.844827586206897</v>
      </c>
    </row>
    <row r="53" spans="1:5">
      <c r="A53" s="2">
        <v>5900</v>
      </c>
      <c r="B53" s="2">
        <v>850</v>
      </c>
      <c r="C53" s="2">
        <v>1050</v>
      </c>
      <c r="D53" s="3">
        <f t="shared" si="0"/>
        <v>14.40677966101695</v>
      </c>
      <c r="E53" s="3">
        <f t="shared" si="1"/>
        <v>17.796610169491526</v>
      </c>
    </row>
    <row r="54" spans="1:5">
      <c r="A54" s="4">
        <v>6000</v>
      </c>
      <c r="B54" s="7">
        <v>862</v>
      </c>
      <c r="C54" s="7">
        <v>1065</v>
      </c>
      <c r="D54" s="3">
        <f t="shared" si="0"/>
        <v>14.366666666666667</v>
      </c>
      <c r="E54" s="3">
        <f t="shared" si="1"/>
        <v>17.75</v>
      </c>
    </row>
    <row r="55" spans="1:5">
      <c r="A55" s="2">
        <v>6100</v>
      </c>
      <c r="B55" s="2">
        <v>875</v>
      </c>
      <c r="C55" s="2">
        <v>1081</v>
      </c>
      <c r="D55" s="3">
        <f t="shared" si="0"/>
        <v>14.344262295081966</v>
      </c>
      <c r="E55" s="3">
        <f t="shared" si="1"/>
        <v>17.721311475409838</v>
      </c>
    </row>
    <row r="56" spans="1:5">
      <c r="A56" s="6">
        <v>6200</v>
      </c>
      <c r="B56" s="2">
        <v>887</v>
      </c>
      <c r="C56" s="2">
        <v>1096</v>
      </c>
      <c r="D56" s="3">
        <f t="shared" si="0"/>
        <v>14.306451612903226</v>
      </c>
      <c r="E56" s="3">
        <f t="shared" si="1"/>
        <v>17.677419354838712</v>
      </c>
    </row>
    <row r="57" spans="1:5">
      <c r="A57" s="2">
        <v>6300</v>
      </c>
      <c r="B57" s="2">
        <v>899</v>
      </c>
      <c r="C57" s="2">
        <v>1112</v>
      </c>
      <c r="D57" s="3">
        <f t="shared" si="0"/>
        <v>14.269841269841269</v>
      </c>
      <c r="E57" s="3">
        <f t="shared" si="1"/>
        <v>17.650793650793652</v>
      </c>
    </row>
    <row r="58" spans="1:5">
      <c r="A58" s="2">
        <v>6400</v>
      </c>
      <c r="B58" s="2">
        <v>911</v>
      </c>
      <c r="C58" s="2">
        <v>1127</v>
      </c>
      <c r="D58" s="3">
        <f t="shared" si="0"/>
        <v>14.234375</v>
      </c>
      <c r="E58" s="3">
        <f t="shared" si="1"/>
        <v>17.609375</v>
      </c>
    </row>
    <row r="59" spans="1:5">
      <c r="A59" s="2">
        <v>6500</v>
      </c>
      <c r="B59" s="2">
        <v>924</v>
      </c>
      <c r="C59" s="2">
        <v>1142</v>
      </c>
      <c r="D59" s="3">
        <f t="shared" si="0"/>
        <v>14.215384615384616</v>
      </c>
      <c r="E59" s="3">
        <f t="shared" si="1"/>
        <v>17.569230769230771</v>
      </c>
    </row>
    <row r="60" spans="1:5">
      <c r="A60" s="2">
        <v>6600</v>
      </c>
      <c r="B60" s="2">
        <v>936</v>
      </c>
      <c r="C60" s="2">
        <v>1157</v>
      </c>
      <c r="D60" s="3">
        <f t="shared" si="0"/>
        <v>14.181818181818182</v>
      </c>
      <c r="E60" s="3">
        <f t="shared" si="1"/>
        <v>17.530303030303031</v>
      </c>
    </row>
    <row r="61" spans="1:5">
      <c r="A61" s="2">
        <v>6700</v>
      </c>
      <c r="B61" s="2">
        <v>949</v>
      </c>
      <c r="C61" s="2">
        <v>1172</v>
      </c>
      <c r="D61" s="3">
        <f t="shared" si="0"/>
        <v>14.164179104477611</v>
      </c>
      <c r="E61" s="3">
        <f t="shared" si="1"/>
        <v>17.492537313432834</v>
      </c>
    </row>
    <row r="62" spans="1:5">
      <c r="A62" s="2">
        <v>6800</v>
      </c>
      <c r="B62" s="2">
        <v>961</v>
      </c>
      <c r="C62" s="2">
        <v>1188</v>
      </c>
      <c r="D62" s="3">
        <f t="shared" si="0"/>
        <v>14.132352941176471</v>
      </c>
      <c r="E62" s="3">
        <f t="shared" si="1"/>
        <v>17.47058823529412</v>
      </c>
    </row>
    <row r="63" spans="1:5">
      <c r="A63" s="2">
        <v>6900</v>
      </c>
      <c r="B63" s="2">
        <v>974</v>
      </c>
      <c r="C63" s="2">
        <v>1203</v>
      </c>
      <c r="D63" s="3">
        <f t="shared" si="0"/>
        <v>14.115942028985506</v>
      </c>
      <c r="E63" s="3">
        <f t="shared" si="1"/>
        <v>17.434782608695652</v>
      </c>
    </row>
    <row r="64" spans="1:5">
      <c r="A64" s="2">
        <v>7000</v>
      </c>
      <c r="B64" s="2">
        <v>986</v>
      </c>
      <c r="C64" s="2">
        <v>1218</v>
      </c>
      <c r="D64" s="3">
        <f t="shared" si="0"/>
        <v>14.085714285714285</v>
      </c>
      <c r="E64" s="3">
        <f t="shared" si="1"/>
        <v>17.399999999999999</v>
      </c>
    </row>
    <row r="65" spans="1:5">
      <c r="A65" s="2">
        <v>7100</v>
      </c>
      <c r="B65" s="2">
        <v>998</v>
      </c>
      <c r="C65" s="2">
        <v>1233</v>
      </c>
      <c r="D65" s="3">
        <f t="shared" si="0"/>
        <v>14.056338028169012</v>
      </c>
      <c r="E65" s="3">
        <f t="shared" si="1"/>
        <v>17.366197183098592</v>
      </c>
    </row>
    <row r="66" spans="1:5">
      <c r="A66" s="2">
        <v>7200</v>
      </c>
      <c r="B66" s="2">
        <v>1009</v>
      </c>
      <c r="C66" s="2">
        <v>1248</v>
      </c>
      <c r="D66" s="3">
        <f t="shared" si="0"/>
        <v>14.013888888888889</v>
      </c>
      <c r="E66" s="3">
        <f t="shared" si="1"/>
        <v>17.333333333333336</v>
      </c>
    </row>
    <row r="67" spans="1:5">
      <c r="A67" s="2">
        <v>7300</v>
      </c>
      <c r="B67" s="2">
        <v>1021</v>
      </c>
      <c r="C67" s="2">
        <v>1262</v>
      </c>
      <c r="D67" s="3">
        <f t="shared" si="0"/>
        <v>13.986301369863014</v>
      </c>
      <c r="E67" s="3">
        <f t="shared" si="1"/>
        <v>17.287671232876711</v>
      </c>
    </row>
    <row r="68" spans="1:5">
      <c r="A68" s="2">
        <v>7400</v>
      </c>
      <c r="B68" s="2">
        <v>1033</v>
      </c>
      <c r="C68" s="2">
        <v>1276</v>
      </c>
      <c r="D68" s="3">
        <f t="shared" si="0"/>
        <v>13.959459459459458</v>
      </c>
      <c r="E68" s="3">
        <f t="shared" si="1"/>
        <v>17.243243243243242</v>
      </c>
    </row>
    <row r="69" spans="1:5">
      <c r="A69" s="2">
        <v>7500</v>
      </c>
      <c r="B69" s="2">
        <v>1044</v>
      </c>
      <c r="C69" s="2">
        <v>1290</v>
      </c>
      <c r="D69" s="3">
        <f t="shared" ref="D69:D132" si="2">B69/A69*100</f>
        <v>13.919999999999998</v>
      </c>
      <c r="E69" s="3">
        <f t="shared" ref="E69:E132" si="3">C69/A69*100</f>
        <v>17.2</v>
      </c>
    </row>
    <row r="70" spans="1:5">
      <c r="A70" s="2">
        <v>7600</v>
      </c>
      <c r="B70" s="2">
        <v>1055</v>
      </c>
      <c r="C70" s="2">
        <v>1305</v>
      </c>
      <c r="D70" s="3">
        <f t="shared" si="2"/>
        <v>13.881578947368419</v>
      </c>
      <c r="E70" s="3">
        <f t="shared" si="3"/>
        <v>17.171052631578949</v>
      </c>
    </row>
    <row r="71" spans="1:5">
      <c r="A71" s="2">
        <v>7700</v>
      </c>
      <c r="B71" s="2">
        <v>1067</v>
      </c>
      <c r="C71" s="2">
        <v>1319</v>
      </c>
      <c r="D71" s="3">
        <f t="shared" si="2"/>
        <v>13.857142857142858</v>
      </c>
      <c r="E71" s="3">
        <f t="shared" si="3"/>
        <v>17.129870129870131</v>
      </c>
    </row>
    <row r="72" spans="1:5">
      <c r="A72" s="2">
        <v>7800</v>
      </c>
      <c r="B72" s="2">
        <v>1078</v>
      </c>
      <c r="C72" s="2">
        <v>1333</v>
      </c>
      <c r="D72" s="3">
        <f t="shared" si="2"/>
        <v>13.820512820512821</v>
      </c>
      <c r="E72" s="3">
        <f t="shared" si="3"/>
        <v>17.089743589743588</v>
      </c>
    </row>
    <row r="73" spans="1:5">
      <c r="A73" s="2">
        <v>7900</v>
      </c>
      <c r="B73" s="2">
        <v>1089</v>
      </c>
      <c r="C73" s="2">
        <v>1346</v>
      </c>
      <c r="D73" s="3">
        <f t="shared" si="2"/>
        <v>13.784810126582277</v>
      </c>
      <c r="E73" s="3">
        <f t="shared" si="3"/>
        <v>17.037974683544306</v>
      </c>
    </row>
    <row r="74" spans="1:5">
      <c r="A74" s="2">
        <v>8000</v>
      </c>
      <c r="B74" s="2">
        <v>1100</v>
      </c>
      <c r="C74" s="2">
        <v>1360</v>
      </c>
      <c r="D74" s="3">
        <f t="shared" si="2"/>
        <v>13.750000000000002</v>
      </c>
      <c r="E74" s="3">
        <f t="shared" si="3"/>
        <v>17</v>
      </c>
    </row>
    <row r="75" spans="1:5">
      <c r="A75" s="2">
        <v>8100</v>
      </c>
      <c r="B75" s="2">
        <v>1112</v>
      </c>
      <c r="C75" s="2">
        <v>1374</v>
      </c>
      <c r="D75" s="3">
        <f t="shared" si="2"/>
        <v>13.728395061728396</v>
      </c>
      <c r="E75" s="3">
        <f t="shared" si="3"/>
        <v>16.962962962962962</v>
      </c>
    </row>
    <row r="76" spans="1:5">
      <c r="A76" s="2">
        <v>8200</v>
      </c>
      <c r="B76" s="2">
        <v>1123</v>
      </c>
      <c r="C76" s="2">
        <v>1387</v>
      </c>
      <c r="D76" s="3">
        <f t="shared" si="2"/>
        <v>13.695121951219512</v>
      </c>
      <c r="E76" s="3">
        <f t="shared" si="3"/>
        <v>16.914634146341463</v>
      </c>
    </row>
    <row r="77" spans="1:5">
      <c r="A77" s="2">
        <v>8300</v>
      </c>
      <c r="B77" s="2">
        <v>1134</v>
      </c>
      <c r="C77" s="2">
        <v>1401</v>
      </c>
      <c r="D77" s="3">
        <f t="shared" si="2"/>
        <v>13.662650602409638</v>
      </c>
      <c r="E77" s="3">
        <f t="shared" si="3"/>
        <v>16.879518072289159</v>
      </c>
    </row>
    <row r="78" spans="1:5">
      <c r="A78" s="2">
        <v>8400</v>
      </c>
      <c r="B78" s="2">
        <v>1144</v>
      </c>
      <c r="C78" s="2">
        <v>1414</v>
      </c>
      <c r="D78" s="3">
        <f t="shared" si="2"/>
        <v>13.61904761904762</v>
      </c>
      <c r="E78" s="3">
        <f t="shared" si="3"/>
        <v>16.833333333333332</v>
      </c>
    </row>
    <row r="79" spans="1:5">
      <c r="A79" s="2">
        <v>8500</v>
      </c>
      <c r="B79" s="2">
        <v>1155</v>
      </c>
      <c r="C79" s="2">
        <v>1428</v>
      </c>
      <c r="D79" s="3">
        <f t="shared" si="2"/>
        <v>13.588235294117649</v>
      </c>
      <c r="E79" s="3">
        <f t="shared" si="3"/>
        <v>16.8</v>
      </c>
    </row>
    <row r="80" spans="1:5">
      <c r="A80" s="2">
        <v>8600</v>
      </c>
      <c r="B80" s="2">
        <v>1166</v>
      </c>
      <c r="C80" s="2">
        <v>1441</v>
      </c>
      <c r="D80" s="3">
        <f t="shared" si="2"/>
        <v>13.55813953488372</v>
      </c>
      <c r="E80" s="3">
        <f t="shared" si="3"/>
        <v>16.755813953488371</v>
      </c>
    </row>
    <row r="81" spans="1:5">
      <c r="A81" s="2">
        <v>8700</v>
      </c>
      <c r="B81" s="2">
        <v>1177</v>
      </c>
      <c r="C81" s="2">
        <v>1454</v>
      </c>
      <c r="D81" s="3">
        <f t="shared" si="2"/>
        <v>13.528735632183908</v>
      </c>
      <c r="E81" s="3">
        <f t="shared" si="3"/>
        <v>16.712643678160919</v>
      </c>
    </row>
    <row r="82" spans="1:5">
      <c r="A82" s="2">
        <v>8800</v>
      </c>
      <c r="B82" s="2">
        <v>1187</v>
      </c>
      <c r="C82" s="2">
        <v>1467</v>
      </c>
      <c r="D82" s="3">
        <f t="shared" si="2"/>
        <v>13.488636363636363</v>
      </c>
      <c r="E82" s="3">
        <f t="shared" si="3"/>
        <v>16.670454545454547</v>
      </c>
    </row>
    <row r="83" spans="1:5">
      <c r="A83" s="2">
        <v>8900</v>
      </c>
      <c r="B83" s="2">
        <v>1198</v>
      </c>
      <c r="C83" s="2">
        <v>1481</v>
      </c>
      <c r="D83" s="3">
        <f t="shared" si="2"/>
        <v>13.460674157303371</v>
      </c>
      <c r="E83" s="3">
        <f t="shared" si="3"/>
        <v>16.64044943820225</v>
      </c>
    </row>
    <row r="84" spans="1:5">
      <c r="A84" s="7">
        <v>9000</v>
      </c>
      <c r="B84" s="7">
        <v>1208</v>
      </c>
      <c r="C84" s="7">
        <v>1493</v>
      </c>
      <c r="D84" s="3">
        <f t="shared" si="2"/>
        <v>13.422222222222221</v>
      </c>
      <c r="E84" s="3">
        <f t="shared" si="3"/>
        <v>16.588888888888889</v>
      </c>
    </row>
    <row r="85" spans="1:5">
      <c r="A85" s="2">
        <v>9100</v>
      </c>
      <c r="B85" s="2">
        <v>1219</v>
      </c>
      <c r="C85" s="2">
        <v>1506</v>
      </c>
      <c r="D85" s="3">
        <f t="shared" si="2"/>
        <v>13.395604395604396</v>
      </c>
      <c r="E85" s="3">
        <f t="shared" si="3"/>
        <v>16.549450549450551</v>
      </c>
    </row>
    <row r="86" spans="1:5">
      <c r="A86" s="2">
        <v>9200</v>
      </c>
      <c r="B86" s="2">
        <v>1229</v>
      </c>
      <c r="C86" s="2">
        <v>1519</v>
      </c>
      <c r="D86" s="3">
        <f t="shared" si="2"/>
        <v>13.358695652173914</v>
      </c>
      <c r="E86" s="3">
        <f t="shared" si="3"/>
        <v>16.510869565217394</v>
      </c>
    </row>
    <row r="87" spans="1:5">
      <c r="A87" s="2">
        <v>9300</v>
      </c>
      <c r="B87" s="2">
        <v>1239</v>
      </c>
      <c r="C87" s="2">
        <v>1532</v>
      </c>
      <c r="D87" s="3">
        <f t="shared" si="2"/>
        <v>13.322580645161292</v>
      </c>
      <c r="E87" s="3">
        <f t="shared" si="3"/>
        <v>16.473118279569892</v>
      </c>
    </row>
    <row r="88" spans="1:5">
      <c r="A88" s="2">
        <v>9400</v>
      </c>
      <c r="B88" s="2">
        <v>1250</v>
      </c>
      <c r="C88" s="2">
        <v>1545</v>
      </c>
      <c r="D88" s="3">
        <f t="shared" si="2"/>
        <v>13.297872340425531</v>
      </c>
      <c r="E88" s="3">
        <f t="shared" si="3"/>
        <v>16.436170212765958</v>
      </c>
    </row>
    <row r="89" spans="1:5">
      <c r="A89" s="2">
        <v>9500</v>
      </c>
      <c r="B89" s="2">
        <v>1260</v>
      </c>
      <c r="C89" s="2">
        <v>1557</v>
      </c>
      <c r="D89" s="3">
        <f t="shared" si="2"/>
        <v>13.263157894736842</v>
      </c>
      <c r="E89" s="3">
        <f t="shared" si="3"/>
        <v>16.389473684210525</v>
      </c>
    </row>
    <row r="90" spans="1:5">
      <c r="A90" s="2">
        <v>9600</v>
      </c>
      <c r="B90" s="2">
        <v>1270</v>
      </c>
      <c r="C90" s="2">
        <v>1570</v>
      </c>
      <c r="D90" s="3">
        <f t="shared" si="2"/>
        <v>13.229166666666666</v>
      </c>
      <c r="E90" s="3">
        <f t="shared" si="3"/>
        <v>16.354166666666668</v>
      </c>
    </row>
    <row r="91" spans="1:5">
      <c r="A91" s="2">
        <v>9700</v>
      </c>
      <c r="B91" s="2">
        <v>1280</v>
      </c>
      <c r="C91" s="2">
        <v>1582</v>
      </c>
      <c r="D91" s="3">
        <f t="shared" si="2"/>
        <v>13.195876288659795</v>
      </c>
      <c r="E91" s="3">
        <f t="shared" si="3"/>
        <v>16.309278350515463</v>
      </c>
    </row>
    <row r="92" spans="1:5">
      <c r="A92" s="2">
        <v>9800</v>
      </c>
      <c r="B92" s="2">
        <v>1290</v>
      </c>
      <c r="C92" s="2">
        <v>1594</v>
      </c>
      <c r="D92" s="3">
        <f t="shared" si="2"/>
        <v>13.163265306122449</v>
      </c>
      <c r="E92" s="3">
        <f t="shared" si="3"/>
        <v>16.26530612244898</v>
      </c>
    </row>
    <row r="93" spans="1:5">
      <c r="A93" s="2">
        <v>9900</v>
      </c>
      <c r="B93" s="2">
        <v>1300</v>
      </c>
      <c r="C93" s="2">
        <v>1606</v>
      </c>
      <c r="D93" s="3">
        <f t="shared" si="2"/>
        <v>13.131313131313133</v>
      </c>
      <c r="E93" s="3">
        <f t="shared" si="3"/>
        <v>16.222222222222221</v>
      </c>
    </row>
    <row r="94" spans="1:5">
      <c r="A94" s="2">
        <v>10000</v>
      </c>
      <c r="B94" s="2">
        <v>1310</v>
      </c>
      <c r="C94" s="2">
        <v>1619</v>
      </c>
      <c r="D94" s="3">
        <f t="shared" si="2"/>
        <v>13.100000000000001</v>
      </c>
      <c r="E94" s="3">
        <f t="shared" si="3"/>
        <v>16.189999999999998</v>
      </c>
    </row>
    <row r="95" spans="1:5">
      <c r="A95" s="2">
        <v>10100</v>
      </c>
      <c r="B95" s="2">
        <v>1319</v>
      </c>
      <c r="C95" s="2">
        <v>1631</v>
      </c>
      <c r="D95" s="3">
        <f t="shared" si="2"/>
        <v>13.059405940594059</v>
      </c>
      <c r="E95" s="3">
        <f t="shared" si="3"/>
        <v>16.14851485148515</v>
      </c>
    </row>
    <row r="96" spans="1:5">
      <c r="A96" s="2">
        <v>10200</v>
      </c>
      <c r="B96" s="2">
        <v>1329</v>
      </c>
      <c r="C96" s="2">
        <v>1643</v>
      </c>
      <c r="D96" s="3">
        <f t="shared" si="2"/>
        <v>13.02941176470588</v>
      </c>
      <c r="E96" s="3">
        <f t="shared" si="3"/>
        <v>16.1078431372549</v>
      </c>
    </row>
    <row r="97" spans="1:5">
      <c r="A97" s="2">
        <v>10300</v>
      </c>
      <c r="B97" s="2">
        <v>1339</v>
      </c>
      <c r="C97" s="2">
        <v>1655</v>
      </c>
      <c r="D97" s="3">
        <f t="shared" si="2"/>
        <v>13</v>
      </c>
      <c r="E97" s="3">
        <f t="shared" si="3"/>
        <v>16.067961165048544</v>
      </c>
    </row>
    <row r="98" spans="1:5">
      <c r="A98" s="2">
        <v>10400</v>
      </c>
      <c r="B98" s="2">
        <v>1348</v>
      </c>
      <c r="C98" s="2">
        <v>1666</v>
      </c>
      <c r="D98" s="3">
        <f t="shared" si="2"/>
        <v>12.96153846153846</v>
      </c>
      <c r="E98" s="3">
        <f t="shared" si="3"/>
        <v>16.01923076923077</v>
      </c>
    </row>
    <row r="99" spans="1:5">
      <c r="A99" s="2">
        <v>10500</v>
      </c>
      <c r="B99" s="2">
        <v>1358</v>
      </c>
      <c r="C99" s="2">
        <v>1678</v>
      </c>
      <c r="D99" s="3">
        <f t="shared" si="2"/>
        <v>12.933333333333334</v>
      </c>
      <c r="E99" s="3">
        <f t="shared" si="3"/>
        <v>15.980952380952381</v>
      </c>
    </row>
    <row r="100" spans="1:5">
      <c r="A100" s="2">
        <v>10600</v>
      </c>
      <c r="B100" s="2">
        <v>1367</v>
      </c>
      <c r="C100" s="2">
        <v>1690</v>
      </c>
      <c r="D100" s="3">
        <f t="shared" si="2"/>
        <v>12.89622641509434</v>
      </c>
      <c r="E100" s="3">
        <f t="shared" si="3"/>
        <v>15.943396226415093</v>
      </c>
    </row>
    <row r="101" spans="1:5">
      <c r="A101" s="2">
        <v>10700</v>
      </c>
      <c r="B101" s="2">
        <v>1377</v>
      </c>
      <c r="C101" s="2">
        <v>1701</v>
      </c>
      <c r="D101" s="3">
        <f t="shared" si="2"/>
        <v>12.869158878504672</v>
      </c>
      <c r="E101" s="3">
        <f t="shared" si="3"/>
        <v>15.897196261682241</v>
      </c>
    </row>
    <row r="102" spans="1:5">
      <c r="A102" s="2">
        <v>10800</v>
      </c>
      <c r="B102" s="2">
        <v>1386</v>
      </c>
      <c r="C102" s="2">
        <v>1713</v>
      </c>
      <c r="D102" s="3">
        <f t="shared" si="2"/>
        <v>12.833333333333332</v>
      </c>
      <c r="E102" s="3">
        <f t="shared" si="3"/>
        <v>15.861111111111112</v>
      </c>
    </row>
    <row r="103" spans="1:5">
      <c r="A103" s="2">
        <v>10900</v>
      </c>
      <c r="B103" s="2">
        <v>1395</v>
      </c>
      <c r="C103" s="2">
        <v>1724</v>
      </c>
      <c r="D103" s="3">
        <f t="shared" si="2"/>
        <v>12.798165137614678</v>
      </c>
      <c r="E103" s="3">
        <f t="shared" si="3"/>
        <v>15.81651376146789</v>
      </c>
    </row>
    <row r="104" spans="1:5">
      <c r="A104" s="2">
        <v>11000</v>
      </c>
      <c r="B104" s="2">
        <v>1404</v>
      </c>
      <c r="C104" s="2">
        <v>1736</v>
      </c>
      <c r="D104" s="3">
        <f t="shared" si="2"/>
        <v>12.763636363636364</v>
      </c>
      <c r="E104" s="3">
        <f t="shared" si="3"/>
        <v>15.781818181818183</v>
      </c>
    </row>
    <row r="105" spans="1:5">
      <c r="A105" s="2">
        <v>11100</v>
      </c>
      <c r="B105" s="2">
        <v>1413</v>
      </c>
      <c r="C105" s="2">
        <v>1747</v>
      </c>
      <c r="D105" s="3">
        <f t="shared" si="2"/>
        <v>12.72972972972973</v>
      </c>
      <c r="E105" s="3">
        <f t="shared" si="3"/>
        <v>15.738738738738739</v>
      </c>
    </row>
    <row r="106" spans="1:5">
      <c r="A106" s="2">
        <v>11200</v>
      </c>
      <c r="B106" s="2">
        <v>1422</v>
      </c>
      <c r="C106" s="2">
        <v>1758</v>
      </c>
      <c r="D106" s="3">
        <f t="shared" si="2"/>
        <v>12.696428571428573</v>
      </c>
      <c r="E106" s="3">
        <f t="shared" si="3"/>
        <v>15.696428571428573</v>
      </c>
    </row>
    <row r="107" spans="1:5">
      <c r="A107" s="2">
        <v>11300</v>
      </c>
      <c r="B107" s="2">
        <v>1431</v>
      </c>
      <c r="C107" s="2">
        <v>1769</v>
      </c>
      <c r="D107" s="3">
        <f t="shared" si="2"/>
        <v>12.663716814159292</v>
      </c>
      <c r="E107" s="3">
        <f t="shared" si="3"/>
        <v>15.654867256637168</v>
      </c>
    </row>
    <row r="108" spans="1:5">
      <c r="A108" s="2">
        <v>11400</v>
      </c>
      <c r="B108" s="2">
        <v>1440</v>
      </c>
      <c r="C108" s="2">
        <v>1780</v>
      </c>
      <c r="D108" s="3">
        <f t="shared" si="2"/>
        <v>12.631578947368421</v>
      </c>
      <c r="E108" s="3">
        <f t="shared" si="3"/>
        <v>15.6140350877193</v>
      </c>
    </row>
    <row r="109" spans="1:5">
      <c r="A109" s="2">
        <v>11500</v>
      </c>
      <c r="B109" s="2">
        <v>1449</v>
      </c>
      <c r="C109" s="2">
        <v>1791</v>
      </c>
      <c r="D109" s="3">
        <f t="shared" si="2"/>
        <v>12.6</v>
      </c>
      <c r="E109" s="3">
        <f t="shared" si="3"/>
        <v>15.57391304347826</v>
      </c>
    </row>
    <row r="110" spans="1:5">
      <c r="A110" s="2">
        <v>11600</v>
      </c>
      <c r="B110" s="2">
        <v>1458</v>
      </c>
      <c r="C110" s="2">
        <v>1802</v>
      </c>
      <c r="D110" s="3">
        <f t="shared" si="2"/>
        <v>12.568965517241379</v>
      </c>
      <c r="E110" s="3">
        <f t="shared" si="3"/>
        <v>15.53448275862069</v>
      </c>
    </row>
    <row r="111" spans="1:5">
      <c r="A111" s="2">
        <v>11700</v>
      </c>
      <c r="B111" s="2">
        <v>1467</v>
      </c>
      <c r="C111" s="2">
        <v>1813</v>
      </c>
      <c r="D111" s="3">
        <f t="shared" si="2"/>
        <v>12.538461538461537</v>
      </c>
      <c r="E111" s="3">
        <f t="shared" si="3"/>
        <v>15.495726495726494</v>
      </c>
    </row>
    <row r="112" spans="1:5">
      <c r="A112" s="2">
        <v>11800</v>
      </c>
      <c r="B112" s="2">
        <v>1475</v>
      </c>
      <c r="C112" s="2">
        <v>1823</v>
      </c>
      <c r="D112" s="3">
        <f t="shared" si="2"/>
        <v>12.5</v>
      </c>
      <c r="E112" s="3">
        <f t="shared" si="3"/>
        <v>15.449152542372882</v>
      </c>
    </row>
    <row r="113" spans="1:5">
      <c r="A113" s="2">
        <v>11900</v>
      </c>
      <c r="B113" s="2">
        <v>1484</v>
      </c>
      <c r="C113" s="2">
        <v>1834</v>
      </c>
      <c r="D113" s="3">
        <f t="shared" si="2"/>
        <v>12.470588235294118</v>
      </c>
      <c r="E113" s="3">
        <f t="shared" si="3"/>
        <v>15.411764705882353</v>
      </c>
    </row>
    <row r="114" spans="1:5">
      <c r="A114" s="7">
        <v>12000</v>
      </c>
      <c r="B114" s="7">
        <v>1492</v>
      </c>
      <c r="C114" s="7">
        <v>1844</v>
      </c>
      <c r="D114" s="3">
        <f t="shared" si="2"/>
        <v>12.433333333333334</v>
      </c>
      <c r="E114" s="3">
        <f t="shared" si="3"/>
        <v>15.366666666666667</v>
      </c>
    </row>
    <row r="115" spans="1:5">
      <c r="A115" s="2">
        <v>12100</v>
      </c>
      <c r="B115" s="2">
        <f t="shared" ref="B115:C130" si="4">B114</f>
        <v>1492</v>
      </c>
      <c r="C115" s="2">
        <f t="shared" si="4"/>
        <v>1844</v>
      </c>
      <c r="D115" s="3">
        <f t="shared" si="2"/>
        <v>12.330578512396695</v>
      </c>
      <c r="E115" s="3">
        <f t="shared" si="3"/>
        <v>15.239669421487603</v>
      </c>
    </row>
    <row r="116" spans="1:5">
      <c r="A116" s="2">
        <v>12200</v>
      </c>
      <c r="B116" s="2">
        <f t="shared" si="4"/>
        <v>1492</v>
      </c>
      <c r="C116" s="2">
        <f t="shared" si="4"/>
        <v>1844</v>
      </c>
      <c r="D116" s="3">
        <f t="shared" si="2"/>
        <v>12.229508196721312</v>
      </c>
      <c r="E116" s="3">
        <f t="shared" si="3"/>
        <v>15.114754098360656</v>
      </c>
    </row>
    <row r="117" spans="1:5">
      <c r="A117" s="2">
        <v>12300</v>
      </c>
      <c r="B117" s="2">
        <f t="shared" si="4"/>
        <v>1492</v>
      </c>
      <c r="C117" s="2">
        <f t="shared" si="4"/>
        <v>1844</v>
      </c>
      <c r="D117" s="3">
        <f t="shared" si="2"/>
        <v>12.130081300813009</v>
      </c>
      <c r="E117" s="3">
        <f t="shared" si="3"/>
        <v>14.991869918699189</v>
      </c>
    </row>
    <row r="118" spans="1:5">
      <c r="A118" s="2">
        <v>12400</v>
      </c>
      <c r="B118" s="2">
        <f t="shared" si="4"/>
        <v>1492</v>
      </c>
      <c r="C118" s="2">
        <f t="shared" si="4"/>
        <v>1844</v>
      </c>
      <c r="D118" s="3">
        <f t="shared" si="2"/>
        <v>12.032258064516128</v>
      </c>
      <c r="E118" s="3">
        <f t="shared" si="3"/>
        <v>14.870967741935484</v>
      </c>
    </row>
    <row r="119" spans="1:5">
      <c r="A119" s="2">
        <v>12500</v>
      </c>
      <c r="B119" s="2">
        <f t="shared" si="4"/>
        <v>1492</v>
      </c>
      <c r="C119" s="2">
        <f t="shared" si="4"/>
        <v>1844</v>
      </c>
      <c r="D119" s="3">
        <f t="shared" si="2"/>
        <v>11.936</v>
      </c>
      <c r="E119" s="3">
        <f t="shared" si="3"/>
        <v>14.752000000000001</v>
      </c>
    </row>
    <row r="120" spans="1:5">
      <c r="A120" s="2">
        <v>12600</v>
      </c>
      <c r="B120" s="2">
        <f t="shared" si="4"/>
        <v>1492</v>
      </c>
      <c r="C120" s="2">
        <f t="shared" si="4"/>
        <v>1844</v>
      </c>
      <c r="D120" s="3">
        <f t="shared" si="2"/>
        <v>11.841269841269842</v>
      </c>
      <c r="E120" s="3">
        <f t="shared" si="3"/>
        <v>14.634920634920634</v>
      </c>
    </row>
    <row r="121" spans="1:5">
      <c r="A121" s="2">
        <v>12700</v>
      </c>
      <c r="B121" s="2">
        <f t="shared" si="4"/>
        <v>1492</v>
      </c>
      <c r="C121" s="2">
        <f t="shared" si="4"/>
        <v>1844</v>
      </c>
      <c r="D121" s="3">
        <f t="shared" si="2"/>
        <v>11.748031496062993</v>
      </c>
      <c r="E121" s="3">
        <f t="shared" si="3"/>
        <v>14.519685039370078</v>
      </c>
    </row>
    <row r="122" spans="1:5">
      <c r="A122" s="2">
        <v>12800</v>
      </c>
      <c r="B122" s="2">
        <f t="shared" si="4"/>
        <v>1492</v>
      </c>
      <c r="C122" s="2">
        <f t="shared" si="4"/>
        <v>1844</v>
      </c>
      <c r="D122" s="3">
        <f t="shared" si="2"/>
        <v>11.65625</v>
      </c>
      <c r="E122" s="3">
        <f t="shared" si="3"/>
        <v>14.406250000000002</v>
      </c>
    </row>
    <row r="123" spans="1:5">
      <c r="A123" s="2">
        <v>12900</v>
      </c>
      <c r="B123" s="2">
        <f t="shared" si="4"/>
        <v>1492</v>
      </c>
      <c r="C123" s="2">
        <f t="shared" si="4"/>
        <v>1844</v>
      </c>
      <c r="D123" s="3">
        <f t="shared" si="2"/>
        <v>11.565891472868216</v>
      </c>
      <c r="E123" s="3">
        <f t="shared" si="3"/>
        <v>14.294573643410851</v>
      </c>
    </row>
    <row r="124" spans="1:5">
      <c r="A124" s="2">
        <v>13000</v>
      </c>
      <c r="B124" s="2">
        <f t="shared" si="4"/>
        <v>1492</v>
      </c>
      <c r="C124" s="2">
        <f t="shared" si="4"/>
        <v>1844</v>
      </c>
      <c r="D124" s="3">
        <f t="shared" si="2"/>
        <v>11.476923076923077</v>
      </c>
      <c r="E124" s="3">
        <f t="shared" si="3"/>
        <v>14.184615384615384</v>
      </c>
    </row>
    <row r="125" spans="1:5">
      <c r="A125" s="2">
        <v>13100</v>
      </c>
      <c r="B125" s="2">
        <f t="shared" si="4"/>
        <v>1492</v>
      </c>
      <c r="C125" s="2">
        <f t="shared" si="4"/>
        <v>1844</v>
      </c>
      <c r="D125" s="3">
        <f t="shared" si="2"/>
        <v>11.389312977099236</v>
      </c>
      <c r="E125" s="3">
        <f t="shared" si="3"/>
        <v>14.076335877862595</v>
      </c>
    </row>
    <row r="126" spans="1:5">
      <c r="A126" s="2">
        <v>13200</v>
      </c>
      <c r="B126" s="2">
        <f t="shared" si="4"/>
        <v>1492</v>
      </c>
      <c r="C126" s="2">
        <f t="shared" si="4"/>
        <v>1844</v>
      </c>
      <c r="D126" s="3">
        <f t="shared" si="2"/>
        <v>11.303030303030305</v>
      </c>
      <c r="E126" s="3">
        <f t="shared" si="3"/>
        <v>13.969696969696971</v>
      </c>
    </row>
    <row r="127" spans="1:5">
      <c r="A127" s="2">
        <v>13300</v>
      </c>
      <c r="B127" s="2">
        <f t="shared" si="4"/>
        <v>1492</v>
      </c>
      <c r="C127" s="2">
        <f t="shared" si="4"/>
        <v>1844</v>
      </c>
      <c r="D127" s="3">
        <f t="shared" si="2"/>
        <v>11.218045112781954</v>
      </c>
      <c r="E127" s="3">
        <f t="shared" si="3"/>
        <v>13.864661654135338</v>
      </c>
    </row>
    <row r="128" spans="1:5">
      <c r="A128" s="2">
        <v>13400</v>
      </c>
      <c r="B128" s="2">
        <f t="shared" si="4"/>
        <v>1492</v>
      </c>
      <c r="C128" s="2">
        <f t="shared" si="4"/>
        <v>1844</v>
      </c>
      <c r="D128" s="3">
        <f t="shared" si="2"/>
        <v>11.134328358208956</v>
      </c>
      <c r="E128" s="3">
        <f t="shared" si="3"/>
        <v>13.761194029850746</v>
      </c>
    </row>
    <row r="129" spans="1:5">
      <c r="A129" s="2">
        <v>13500</v>
      </c>
      <c r="B129" s="2">
        <f t="shared" si="4"/>
        <v>1492</v>
      </c>
      <c r="C129" s="2">
        <f t="shared" si="4"/>
        <v>1844</v>
      </c>
      <c r="D129" s="3">
        <f t="shared" si="2"/>
        <v>11.051851851851852</v>
      </c>
      <c r="E129" s="3">
        <f t="shared" si="3"/>
        <v>13.65925925925926</v>
      </c>
    </row>
    <row r="130" spans="1:5">
      <c r="A130" s="2">
        <v>13600</v>
      </c>
      <c r="B130" s="2">
        <f t="shared" si="4"/>
        <v>1492</v>
      </c>
      <c r="C130" s="2">
        <f t="shared" si="4"/>
        <v>1844</v>
      </c>
      <c r="D130" s="3">
        <f t="shared" si="2"/>
        <v>10.970588235294118</v>
      </c>
      <c r="E130" s="3">
        <f t="shared" si="3"/>
        <v>13.558823529411764</v>
      </c>
    </row>
    <row r="131" spans="1:5">
      <c r="A131" s="2">
        <v>13700</v>
      </c>
      <c r="B131" s="2">
        <f t="shared" ref="B131:C144" si="5">B130</f>
        <v>1492</v>
      </c>
      <c r="C131" s="2">
        <f t="shared" si="5"/>
        <v>1844</v>
      </c>
      <c r="D131" s="3">
        <f t="shared" si="2"/>
        <v>10.89051094890511</v>
      </c>
      <c r="E131" s="3">
        <f t="shared" si="3"/>
        <v>13.459854014598541</v>
      </c>
    </row>
    <row r="132" spans="1:5">
      <c r="A132" s="2">
        <v>13800</v>
      </c>
      <c r="B132" s="2">
        <f t="shared" si="5"/>
        <v>1492</v>
      </c>
      <c r="C132" s="2">
        <f t="shared" si="5"/>
        <v>1844</v>
      </c>
      <c r="D132" s="3">
        <f t="shared" si="2"/>
        <v>10.811594202898551</v>
      </c>
      <c r="E132" s="3">
        <f t="shared" si="3"/>
        <v>13.362318840579709</v>
      </c>
    </row>
    <row r="133" spans="1:5">
      <c r="A133" s="2">
        <v>13900</v>
      </c>
      <c r="B133" s="2">
        <f t="shared" si="5"/>
        <v>1492</v>
      </c>
      <c r="C133" s="2">
        <f t="shared" si="5"/>
        <v>1844</v>
      </c>
      <c r="D133" s="3">
        <f t="shared" ref="D133:D144" si="6">B133/A133*100</f>
        <v>10.733812949640289</v>
      </c>
      <c r="E133" s="3">
        <f t="shared" ref="E133:E144" si="7">C133/A133*100</f>
        <v>13.266187050359711</v>
      </c>
    </row>
    <row r="134" spans="1:5">
      <c r="A134" s="2">
        <v>14000</v>
      </c>
      <c r="B134" s="2">
        <f t="shared" si="5"/>
        <v>1492</v>
      </c>
      <c r="C134" s="2">
        <f t="shared" si="5"/>
        <v>1844</v>
      </c>
      <c r="D134" s="3">
        <f t="shared" si="6"/>
        <v>10.657142857142857</v>
      </c>
      <c r="E134" s="3">
        <f t="shared" si="7"/>
        <v>13.171428571428571</v>
      </c>
    </row>
    <row r="135" spans="1:5">
      <c r="A135" s="2">
        <v>14100</v>
      </c>
      <c r="B135" s="2">
        <f t="shared" si="5"/>
        <v>1492</v>
      </c>
      <c r="C135" s="2">
        <f t="shared" si="5"/>
        <v>1844</v>
      </c>
      <c r="D135" s="3">
        <f t="shared" si="6"/>
        <v>10.581560283687944</v>
      </c>
      <c r="E135" s="3">
        <f t="shared" si="7"/>
        <v>13.078014184397164</v>
      </c>
    </row>
    <row r="136" spans="1:5">
      <c r="A136" s="2">
        <v>14200</v>
      </c>
      <c r="B136" s="2">
        <f t="shared" si="5"/>
        <v>1492</v>
      </c>
      <c r="C136" s="2">
        <f t="shared" si="5"/>
        <v>1844</v>
      </c>
      <c r="D136" s="3">
        <f t="shared" si="6"/>
        <v>10.507042253521126</v>
      </c>
      <c r="E136" s="3">
        <f t="shared" si="7"/>
        <v>12.985915492957748</v>
      </c>
    </row>
    <row r="137" spans="1:5">
      <c r="A137" s="2">
        <v>14300</v>
      </c>
      <c r="B137" s="2">
        <f t="shared" si="5"/>
        <v>1492</v>
      </c>
      <c r="C137" s="2">
        <f t="shared" si="5"/>
        <v>1844</v>
      </c>
      <c r="D137" s="3">
        <f t="shared" si="6"/>
        <v>10.433566433566433</v>
      </c>
      <c r="E137" s="3">
        <f t="shared" si="7"/>
        <v>12.895104895104895</v>
      </c>
    </row>
    <row r="138" spans="1:5">
      <c r="A138" s="2">
        <v>14400</v>
      </c>
      <c r="B138" s="2">
        <f t="shared" si="5"/>
        <v>1492</v>
      </c>
      <c r="C138" s="2">
        <f t="shared" si="5"/>
        <v>1844</v>
      </c>
      <c r="D138" s="3">
        <f t="shared" si="6"/>
        <v>10.361111111111111</v>
      </c>
      <c r="E138" s="3">
        <f t="shared" si="7"/>
        <v>12.805555555555555</v>
      </c>
    </row>
    <row r="139" spans="1:5">
      <c r="A139" s="2">
        <v>14500</v>
      </c>
      <c r="B139" s="2">
        <f t="shared" si="5"/>
        <v>1492</v>
      </c>
      <c r="C139" s="2">
        <f t="shared" si="5"/>
        <v>1844</v>
      </c>
      <c r="D139" s="3">
        <f t="shared" si="6"/>
        <v>10.289655172413793</v>
      </c>
      <c r="E139" s="3">
        <f t="shared" si="7"/>
        <v>12.717241379310346</v>
      </c>
    </row>
    <row r="140" spans="1:5">
      <c r="A140" s="2">
        <v>14600</v>
      </c>
      <c r="B140" s="2">
        <f t="shared" si="5"/>
        <v>1492</v>
      </c>
      <c r="C140" s="2">
        <f t="shared" si="5"/>
        <v>1844</v>
      </c>
      <c r="D140" s="3">
        <f t="shared" si="6"/>
        <v>10.21917808219178</v>
      </c>
      <c r="E140" s="3">
        <f t="shared" si="7"/>
        <v>12.630136986301368</v>
      </c>
    </row>
    <row r="141" spans="1:5">
      <c r="A141" s="2">
        <v>14700</v>
      </c>
      <c r="B141" s="2">
        <f t="shared" si="5"/>
        <v>1492</v>
      </c>
      <c r="C141" s="2">
        <f t="shared" si="5"/>
        <v>1844</v>
      </c>
      <c r="D141" s="3">
        <f t="shared" si="6"/>
        <v>10.149659863945578</v>
      </c>
      <c r="E141" s="3">
        <f t="shared" si="7"/>
        <v>12.544217687074829</v>
      </c>
    </row>
    <row r="142" spans="1:5">
      <c r="A142" s="2">
        <v>14800</v>
      </c>
      <c r="B142" s="2">
        <f t="shared" si="5"/>
        <v>1492</v>
      </c>
      <c r="C142" s="2">
        <f t="shared" si="5"/>
        <v>1844</v>
      </c>
      <c r="D142" s="3">
        <f t="shared" si="6"/>
        <v>10.081081081081081</v>
      </c>
      <c r="E142" s="3">
        <f t="shared" si="7"/>
        <v>12.45945945945946</v>
      </c>
    </row>
    <row r="143" spans="1:5">
      <c r="A143" s="2">
        <v>14900</v>
      </c>
      <c r="B143" s="2">
        <f t="shared" si="5"/>
        <v>1492</v>
      </c>
      <c r="C143" s="2">
        <f t="shared" si="5"/>
        <v>1844</v>
      </c>
      <c r="D143" s="3">
        <f t="shared" si="6"/>
        <v>10.013422818791947</v>
      </c>
      <c r="E143" s="3">
        <f t="shared" si="7"/>
        <v>12.375838926174497</v>
      </c>
    </row>
    <row r="144" spans="1:5">
      <c r="A144" s="7">
        <v>15000</v>
      </c>
      <c r="B144" s="7">
        <f t="shared" si="5"/>
        <v>1492</v>
      </c>
      <c r="C144" s="7">
        <f t="shared" si="5"/>
        <v>1844</v>
      </c>
      <c r="D144" s="3">
        <f t="shared" si="6"/>
        <v>9.9466666666666654</v>
      </c>
      <c r="E144" s="3">
        <f t="shared" si="7"/>
        <v>12.293333333333333</v>
      </c>
    </row>
  </sheetData>
  <phoneticPr fontId="3" type="noConversion"/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44"/>
  <sheetViews>
    <sheetView workbookViewId="0">
      <selection activeCell="F23" sqref="F23"/>
    </sheetView>
  </sheetViews>
  <sheetFormatPr defaultRowHeight="12.75"/>
  <cols>
    <col min="1" max="1" width="12" style="2" customWidth="1"/>
    <col min="2" max="3" width="9.140625" style="2"/>
  </cols>
  <sheetData>
    <row r="1" spans="1:28" ht="37.5" customHeight="1">
      <c r="F1" s="19" t="s">
        <v>5</v>
      </c>
      <c r="G1" s="20"/>
      <c r="H1" s="10" t="s">
        <v>6</v>
      </c>
      <c r="I1" s="11"/>
      <c r="J1" s="11"/>
      <c r="K1" s="11"/>
      <c r="L1" s="11"/>
      <c r="M1" s="11"/>
      <c r="N1" s="11"/>
      <c r="O1" s="11"/>
      <c r="P1" s="11"/>
      <c r="S1" s="19" t="s">
        <v>7</v>
      </c>
      <c r="T1" s="19"/>
      <c r="U1" s="19"/>
      <c r="V1" s="19"/>
      <c r="W1" s="19"/>
      <c r="X1" s="19"/>
      <c r="Y1" s="19"/>
      <c r="Z1" s="19"/>
      <c r="AA1" s="19"/>
      <c r="AB1" s="19"/>
    </row>
    <row r="2" spans="1:28" ht="25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2" t="s">
        <v>8</v>
      </c>
      <c r="G2" s="12" t="s">
        <v>9</v>
      </c>
      <c r="H2" s="13" t="s">
        <v>10</v>
      </c>
      <c r="I2" s="13" t="s">
        <v>11</v>
      </c>
      <c r="J2" s="14" t="s">
        <v>21</v>
      </c>
      <c r="K2" s="14" t="s">
        <v>22</v>
      </c>
      <c r="L2" s="14" t="s">
        <v>12</v>
      </c>
      <c r="M2" s="14" t="s">
        <v>13</v>
      </c>
      <c r="N2" s="14" t="s">
        <v>14</v>
      </c>
      <c r="O2" s="14" t="s">
        <v>15</v>
      </c>
      <c r="P2" s="14" t="s">
        <v>16</v>
      </c>
      <c r="Q2" s="14" t="s">
        <v>17</v>
      </c>
      <c r="S2" s="13" t="s">
        <v>10</v>
      </c>
      <c r="T2" s="13" t="s">
        <v>11</v>
      </c>
      <c r="U2" s="14" t="s">
        <v>21</v>
      </c>
      <c r="V2" s="14" t="s">
        <v>22</v>
      </c>
      <c r="W2" s="14" t="s">
        <v>12</v>
      </c>
      <c r="X2" s="14" t="s">
        <v>13</v>
      </c>
      <c r="Y2" s="14" t="s">
        <v>14</v>
      </c>
      <c r="Z2" s="14" t="s">
        <v>15</v>
      </c>
      <c r="AA2" s="14" t="s">
        <v>16</v>
      </c>
      <c r="AB2" s="14" t="s">
        <v>17</v>
      </c>
    </row>
    <row r="4" spans="1:28">
      <c r="A4" s="2">
        <v>1000</v>
      </c>
      <c r="B4" s="2">
        <v>220</v>
      </c>
      <c r="C4" s="2">
        <v>272</v>
      </c>
      <c r="D4" s="3">
        <f>B4/A4*100</f>
        <v>22</v>
      </c>
      <c r="E4" s="3">
        <f>C4/A4*100</f>
        <v>27.200000000000003</v>
      </c>
      <c r="F4" s="2">
        <f>B4*60%</f>
        <v>132</v>
      </c>
      <c r="G4" s="15">
        <f>C4*60%</f>
        <v>163.19999999999999</v>
      </c>
      <c r="H4" s="16">
        <f t="shared" ref="H4:I35" si="0">B4*(60%-10%)</f>
        <v>110</v>
      </c>
      <c r="I4">
        <f t="shared" si="0"/>
        <v>136</v>
      </c>
      <c r="J4" s="16">
        <f>B4*(60%-25%)</f>
        <v>77</v>
      </c>
      <c r="K4">
        <f>C4*(60%-25%)</f>
        <v>95.199999999999989</v>
      </c>
      <c r="L4">
        <f t="shared" ref="L4:M35" si="1">B4*(60%-30%)</f>
        <v>66</v>
      </c>
      <c r="M4">
        <f t="shared" si="1"/>
        <v>81.599999999999994</v>
      </c>
      <c r="N4">
        <f t="shared" ref="N4:O35" si="2">B4*(60%-40%)</f>
        <v>43.999999999999993</v>
      </c>
      <c r="O4">
        <f t="shared" si="2"/>
        <v>54.399999999999991</v>
      </c>
      <c r="P4" s="16">
        <f>B4*(60%-50%)</f>
        <v>21.999999999999996</v>
      </c>
      <c r="Q4">
        <f>C4*(60%-50%)</f>
        <v>27.199999999999996</v>
      </c>
      <c r="S4" s="16">
        <f>B4*1.1*(60%*0.9-10%*0.4)</f>
        <v>121.00000000000001</v>
      </c>
      <c r="T4">
        <f>C4*1.1*(60%*0.9-10%*0.4)</f>
        <v>149.60000000000002</v>
      </c>
      <c r="U4" s="16">
        <f>B4*1.1*(60%*0.8-25%*0.4)</f>
        <v>91.960000000000008</v>
      </c>
      <c r="V4">
        <f>C4*1.1*(60%*0.8-25%*0.4)</f>
        <v>113.69600000000001</v>
      </c>
      <c r="W4">
        <f>B4*1.1*(60%*0.7-30%*0.4)</f>
        <v>72.600000000000009</v>
      </c>
      <c r="X4">
        <f>C4*1.1*(60%*0.7-30%*0.4)</f>
        <v>89.76</v>
      </c>
      <c r="Y4">
        <f>B4*1.1*(60%*0.6-40%*0.4)</f>
        <v>48.399999999999991</v>
      </c>
      <c r="Z4">
        <f>C4*1.1*(60%*0.6-40%*0.4)</f>
        <v>59.839999999999996</v>
      </c>
      <c r="AA4" s="16">
        <f>B4*1.1*(60%*0.5-50%*0.4)</f>
        <v>24.199999999999996</v>
      </c>
      <c r="AB4">
        <f>C4*1.1*(60%*0.5-50%*0.4)</f>
        <v>29.919999999999998</v>
      </c>
    </row>
    <row r="5" spans="1:28">
      <c r="A5" s="2">
        <v>1100</v>
      </c>
      <c r="B5" s="2">
        <v>242</v>
      </c>
      <c r="C5" s="2">
        <v>299</v>
      </c>
      <c r="D5" s="3">
        <f t="shared" ref="D5:D68" si="3">B5/A5*100</f>
        <v>22</v>
      </c>
      <c r="E5" s="3">
        <f t="shared" ref="E5:E68" si="4">C5/A5*100</f>
        <v>27.18181818181818</v>
      </c>
      <c r="F5" s="15">
        <f>B5*60%</f>
        <v>145.19999999999999</v>
      </c>
      <c r="G5" s="15">
        <f>C5*60%</f>
        <v>179.4</v>
      </c>
      <c r="H5">
        <f t="shared" si="0"/>
        <v>121</v>
      </c>
      <c r="I5">
        <f t="shared" si="0"/>
        <v>149.5</v>
      </c>
      <c r="J5">
        <f>B5*(60%-25%)</f>
        <v>84.699999999999989</v>
      </c>
      <c r="K5">
        <f>C5*(60%-25%)</f>
        <v>104.64999999999999</v>
      </c>
      <c r="L5">
        <f t="shared" si="1"/>
        <v>72.599999999999994</v>
      </c>
      <c r="M5">
        <f t="shared" si="1"/>
        <v>89.7</v>
      </c>
      <c r="N5">
        <f t="shared" si="2"/>
        <v>48.399999999999991</v>
      </c>
      <c r="O5">
        <f t="shared" si="2"/>
        <v>59.79999999999999</v>
      </c>
      <c r="P5">
        <f t="shared" ref="P5:P68" si="5">B5*(60%-50%)</f>
        <v>24.199999999999996</v>
      </c>
      <c r="Q5">
        <f>L5*(60%-50%)</f>
        <v>7.259999999999998</v>
      </c>
      <c r="S5" s="16">
        <f>B5*1.1*(60%*0.9-10%*0.4)</f>
        <v>133.10000000000002</v>
      </c>
      <c r="T5">
        <f>C5*1.1*(60%*0.9-10%*0.4)</f>
        <v>164.45000000000002</v>
      </c>
      <c r="U5" s="16">
        <f>B5*1.1*(60%*0.8-25%*0.4)</f>
        <v>101.15600000000002</v>
      </c>
      <c r="V5">
        <f>C5*1.1*(60%*0.8-25%*0.4)</f>
        <v>124.98200000000001</v>
      </c>
      <c r="W5">
        <f>B5*1.1*(60%*0.7-30%*0.4)</f>
        <v>79.860000000000014</v>
      </c>
      <c r="X5">
        <f>C5*1.1*(60%*0.7-30%*0.4)</f>
        <v>98.67</v>
      </c>
      <c r="Y5">
        <f>B5*1.1*(60%*0.6-40%*0.4)</f>
        <v>53.239999999999995</v>
      </c>
      <c r="Z5">
        <f>C5*1.1*(60%*0.6-40%*0.4)</f>
        <v>65.779999999999987</v>
      </c>
      <c r="AA5" s="16">
        <f>B5*1.1*(60%*0.5-50%*0.4)</f>
        <v>26.619999999999997</v>
      </c>
      <c r="AB5">
        <f>C5*1.1*(60%*0.5-50%*0.4)</f>
        <v>32.889999999999993</v>
      </c>
    </row>
    <row r="6" spans="1:28">
      <c r="A6" s="4">
        <v>1200</v>
      </c>
      <c r="B6" s="5">
        <v>264</v>
      </c>
      <c r="C6" s="5">
        <v>326</v>
      </c>
      <c r="D6" s="3">
        <f t="shared" si="3"/>
        <v>22</v>
      </c>
      <c r="E6" s="3">
        <f t="shared" si="4"/>
        <v>27.166666666666668</v>
      </c>
      <c r="F6" s="2">
        <f t="shared" ref="F6:G69" si="6">B6*60%</f>
        <v>158.4</v>
      </c>
      <c r="G6" s="15">
        <f t="shared" si="6"/>
        <v>195.6</v>
      </c>
      <c r="H6" s="16">
        <f t="shared" si="0"/>
        <v>132</v>
      </c>
      <c r="I6">
        <f t="shared" si="0"/>
        <v>163</v>
      </c>
      <c r="J6" s="16">
        <f t="shared" ref="J6:J69" si="7">B6*(60%-25%)</f>
        <v>92.399999999999991</v>
      </c>
      <c r="K6">
        <f>C6*(60%-25%)</f>
        <v>114.1</v>
      </c>
      <c r="L6">
        <f t="shared" si="1"/>
        <v>79.2</v>
      </c>
      <c r="M6">
        <f t="shared" si="1"/>
        <v>97.8</v>
      </c>
      <c r="N6">
        <f t="shared" si="2"/>
        <v>52.79999999999999</v>
      </c>
      <c r="O6">
        <f t="shared" si="2"/>
        <v>65.199999999999989</v>
      </c>
      <c r="P6" s="16">
        <f t="shared" si="5"/>
        <v>26.399999999999995</v>
      </c>
      <c r="Q6">
        <f>C6*(60%-50%)</f>
        <v>32.599999999999994</v>
      </c>
      <c r="S6" s="16">
        <f t="shared" ref="S6:T69" si="8">B6*1.1*(60%*0.9-10%*0.4)</f>
        <v>145.20000000000002</v>
      </c>
      <c r="T6">
        <f t="shared" si="8"/>
        <v>179.3</v>
      </c>
      <c r="U6" s="16">
        <f t="shared" ref="U6:U69" si="9">B6*1.1*(60%*0.8-25%*0.4)</f>
        <v>110.35200000000002</v>
      </c>
      <c r="V6">
        <f t="shared" ref="V6:V69" si="10">C6*1.1*(60%*0.8-25%*0.4)</f>
        <v>136.268</v>
      </c>
      <c r="W6">
        <f t="shared" ref="W6:X69" si="11">B6*1.1*(60%*0.7-30%*0.4)</f>
        <v>87.12</v>
      </c>
      <c r="X6">
        <f t="shared" si="11"/>
        <v>107.58</v>
      </c>
      <c r="Y6">
        <f t="shared" ref="Y6:Z69" si="12">B6*1.1*(60%*0.6-40%*0.4)</f>
        <v>58.079999999999991</v>
      </c>
      <c r="Z6">
        <f t="shared" si="12"/>
        <v>71.719999999999985</v>
      </c>
      <c r="AA6" s="16">
        <f t="shared" ref="AA6:AB69" si="13">B6*1.1*(60%*0.5-50%*0.4)</f>
        <v>29.039999999999996</v>
      </c>
      <c r="AB6">
        <f t="shared" si="13"/>
        <v>35.859999999999992</v>
      </c>
    </row>
    <row r="7" spans="1:28">
      <c r="A7" s="2">
        <v>1300</v>
      </c>
      <c r="B7" s="2">
        <v>285</v>
      </c>
      <c r="C7" s="2">
        <v>352</v>
      </c>
      <c r="D7" s="3">
        <f t="shared" si="3"/>
        <v>21.923076923076923</v>
      </c>
      <c r="E7" s="3">
        <f t="shared" si="4"/>
        <v>27.076923076923077</v>
      </c>
      <c r="F7" s="15">
        <f t="shared" si="6"/>
        <v>171</v>
      </c>
      <c r="G7" s="15">
        <f t="shared" si="6"/>
        <v>211.2</v>
      </c>
      <c r="H7">
        <f t="shared" si="0"/>
        <v>142.5</v>
      </c>
      <c r="I7">
        <f t="shared" si="0"/>
        <v>176</v>
      </c>
      <c r="J7">
        <f t="shared" si="7"/>
        <v>99.75</v>
      </c>
      <c r="K7">
        <f t="shared" ref="K7:K69" si="14">C7*(60%-25%)</f>
        <v>123.19999999999999</v>
      </c>
      <c r="L7">
        <f t="shared" si="1"/>
        <v>85.5</v>
      </c>
      <c r="M7">
        <f t="shared" si="1"/>
        <v>105.6</v>
      </c>
      <c r="N7">
        <f t="shared" si="2"/>
        <v>56.999999999999986</v>
      </c>
      <c r="O7">
        <f t="shared" si="2"/>
        <v>70.399999999999977</v>
      </c>
      <c r="P7">
        <f t="shared" si="5"/>
        <v>28.499999999999993</v>
      </c>
      <c r="Q7">
        <f>L7*(60%-50%)</f>
        <v>8.5499999999999989</v>
      </c>
      <c r="S7" s="16">
        <f t="shared" si="8"/>
        <v>156.75</v>
      </c>
      <c r="T7">
        <f t="shared" si="8"/>
        <v>193.60000000000002</v>
      </c>
      <c r="U7" s="16">
        <f t="shared" si="9"/>
        <v>119.13</v>
      </c>
      <c r="V7">
        <f t="shared" si="10"/>
        <v>147.13600000000002</v>
      </c>
      <c r="W7">
        <f t="shared" si="11"/>
        <v>94.05</v>
      </c>
      <c r="X7">
        <f t="shared" si="11"/>
        <v>116.16000000000001</v>
      </c>
      <c r="Y7">
        <f t="shared" si="12"/>
        <v>62.699999999999989</v>
      </c>
      <c r="Z7">
        <f t="shared" si="12"/>
        <v>77.44</v>
      </c>
      <c r="AA7" s="16">
        <f t="shared" si="13"/>
        <v>31.349999999999994</v>
      </c>
      <c r="AB7">
        <f t="shared" si="13"/>
        <v>38.72</v>
      </c>
    </row>
    <row r="8" spans="1:28">
      <c r="A8" s="2">
        <v>1400</v>
      </c>
      <c r="B8" s="2">
        <v>307</v>
      </c>
      <c r="C8" s="2">
        <v>379</v>
      </c>
      <c r="D8" s="3">
        <f t="shared" si="3"/>
        <v>21.928571428571427</v>
      </c>
      <c r="E8" s="3">
        <f t="shared" si="4"/>
        <v>27.071428571428573</v>
      </c>
      <c r="F8" s="2">
        <f t="shared" si="6"/>
        <v>184.2</v>
      </c>
      <c r="G8" s="15">
        <f t="shared" si="6"/>
        <v>227.4</v>
      </c>
      <c r="H8" s="16">
        <f t="shared" si="0"/>
        <v>153.5</v>
      </c>
      <c r="I8">
        <f t="shared" si="0"/>
        <v>189.5</v>
      </c>
      <c r="J8" s="16">
        <f t="shared" si="7"/>
        <v>107.44999999999999</v>
      </c>
      <c r="K8">
        <f t="shared" si="14"/>
        <v>132.65</v>
      </c>
      <c r="L8">
        <f t="shared" si="1"/>
        <v>92.1</v>
      </c>
      <c r="M8">
        <f t="shared" si="1"/>
        <v>113.7</v>
      </c>
      <c r="N8">
        <f t="shared" si="2"/>
        <v>61.399999999999984</v>
      </c>
      <c r="O8">
        <f t="shared" si="2"/>
        <v>75.799999999999983</v>
      </c>
      <c r="P8" s="16">
        <f t="shared" si="5"/>
        <v>30.699999999999992</v>
      </c>
      <c r="Q8">
        <f>C8*(60%-50%)</f>
        <v>37.899999999999991</v>
      </c>
      <c r="S8" s="16">
        <f t="shared" si="8"/>
        <v>168.85000000000002</v>
      </c>
      <c r="T8">
        <f t="shared" si="8"/>
        <v>208.45000000000002</v>
      </c>
      <c r="U8" s="16">
        <f t="shared" si="9"/>
        <v>128.32600000000002</v>
      </c>
      <c r="V8">
        <f t="shared" si="10"/>
        <v>158.42200000000003</v>
      </c>
      <c r="W8">
        <f t="shared" si="11"/>
        <v>101.31000000000002</v>
      </c>
      <c r="X8">
        <f t="shared" si="11"/>
        <v>125.07000000000001</v>
      </c>
      <c r="Y8">
        <f t="shared" si="12"/>
        <v>67.539999999999992</v>
      </c>
      <c r="Z8">
        <f t="shared" si="12"/>
        <v>83.379999999999981</v>
      </c>
      <c r="AA8" s="16">
        <f t="shared" si="13"/>
        <v>33.769999999999996</v>
      </c>
      <c r="AB8">
        <f t="shared" si="13"/>
        <v>41.689999999999991</v>
      </c>
    </row>
    <row r="9" spans="1:28">
      <c r="A9" s="6">
        <v>1500</v>
      </c>
      <c r="B9" s="2">
        <v>327</v>
      </c>
      <c r="C9" s="2">
        <v>404</v>
      </c>
      <c r="D9" s="3">
        <f t="shared" si="3"/>
        <v>21.8</v>
      </c>
      <c r="E9" s="3">
        <f t="shared" si="4"/>
        <v>26.93333333333333</v>
      </c>
      <c r="F9" s="15">
        <f t="shared" si="6"/>
        <v>196.2</v>
      </c>
      <c r="G9" s="15">
        <f t="shared" si="6"/>
        <v>242.39999999999998</v>
      </c>
      <c r="H9">
        <f t="shared" si="0"/>
        <v>163.5</v>
      </c>
      <c r="I9">
        <f t="shared" si="0"/>
        <v>202</v>
      </c>
      <c r="J9">
        <f t="shared" si="7"/>
        <v>114.44999999999999</v>
      </c>
      <c r="K9">
        <f t="shared" si="14"/>
        <v>141.39999999999998</v>
      </c>
      <c r="L9">
        <f t="shared" si="1"/>
        <v>98.1</v>
      </c>
      <c r="M9">
        <f t="shared" si="1"/>
        <v>121.19999999999999</v>
      </c>
      <c r="N9">
        <f t="shared" si="2"/>
        <v>65.399999999999991</v>
      </c>
      <c r="O9">
        <f t="shared" si="2"/>
        <v>80.799999999999983</v>
      </c>
      <c r="P9">
        <f t="shared" si="5"/>
        <v>32.699999999999996</v>
      </c>
      <c r="Q9">
        <f>L9*(60%-50%)</f>
        <v>9.8099999999999969</v>
      </c>
      <c r="S9" s="16">
        <f t="shared" si="8"/>
        <v>179.85000000000002</v>
      </c>
      <c r="T9">
        <f t="shared" si="8"/>
        <v>222.20000000000002</v>
      </c>
      <c r="U9" s="16">
        <f t="shared" si="9"/>
        <v>136.68600000000001</v>
      </c>
      <c r="V9">
        <f t="shared" si="10"/>
        <v>168.87200000000001</v>
      </c>
      <c r="W9">
        <f t="shared" si="11"/>
        <v>107.91000000000001</v>
      </c>
      <c r="X9">
        <f t="shared" si="11"/>
        <v>133.32</v>
      </c>
      <c r="Y9">
        <f t="shared" si="12"/>
        <v>71.94</v>
      </c>
      <c r="Z9">
        <f t="shared" si="12"/>
        <v>88.879999999999981</v>
      </c>
      <c r="AA9" s="16">
        <f t="shared" si="13"/>
        <v>35.97</v>
      </c>
      <c r="AB9">
        <f t="shared" si="13"/>
        <v>44.439999999999991</v>
      </c>
    </row>
    <row r="10" spans="1:28">
      <c r="A10" s="4">
        <v>1600</v>
      </c>
      <c r="B10" s="2">
        <v>347</v>
      </c>
      <c r="C10" s="2">
        <v>428</v>
      </c>
      <c r="D10" s="3">
        <f t="shared" si="3"/>
        <v>21.6875</v>
      </c>
      <c r="E10" s="3">
        <f t="shared" si="4"/>
        <v>26.75</v>
      </c>
      <c r="F10" s="2">
        <f t="shared" si="6"/>
        <v>208.2</v>
      </c>
      <c r="G10" s="15">
        <f t="shared" si="6"/>
        <v>256.8</v>
      </c>
      <c r="H10" s="16">
        <f t="shared" si="0"/>
        <v>173.5</v>
      </c>
      <c r="I10">
        <f t="shared" si="0"/>
        <v>214</v>
      </c>
      <c r="J10" s="16">
        <f t="shared" si="7"/>
        <v>121.44999999999999</v>
      </c>
      <c r="K10">
        <f t="shared" si="14"/>
        <v>149.79999999999998</v>
      </c>
      <c r="L10">
        <f t="shared" si="1"/>
        <v>104.1</v>
      </c>
      <c r="M10">
        <f t="shared" si="1"/>
        <v>128.4</v>
      </c>
      <c r="N10">
        <f t="shared" si="2"/>
        <v>69.399999999999991</v>
      </c>
      <c r="O10">
        <f t="shared" si="2"/>
        <v>85.59999999999998</v>
      </c>
      <c r="P10" s="16">
        <f t="shared" si="5"/>
        <v>34.699999999999996</v>
      </c>
      <c r="Q10">
        <f>C10*(60%-50%)</f>
        <v>42.79999999999999</v>
      </c>
      <c r="S10" s="16">
        <f t="shared" si="8"/>
        <v>190.85000000000002</v>
      </c>
      <c r="T10">
        <f t="shared" si="8"/>
        <v>235.4</v>
      </c>
      <c r="U10" s="16">
        <f t="shared" si="9"/>
        <v>145.04600000000002</v>
      </c>
      <c r="V10">
        <f t="shared" si="10"/>
        <v>178.904</v>
      </c>
      <c r="W10">
        <f t="shared" si="11"/>
        <v>114.51</v>
      </c>
      <c r="X10">
        <f t="shared" si="11"/>
        <v>141.24</v>
      </c>
      <c r="Y10">
        <f t="shared" si="12"/>
        <v>76.339999999999989</v>
      </c>
      <c r="Z10">
        <f t="shared" si="12"/>
        <v>94.159999999999982</v>
      </c>
      <c r="AA10" s="16">
        <f t="shared" si="13"/>
        <v>38.169999999999995</v>
      </c>
      <c r="AB10">
        <f t="shared" si="13"/>
        <v>47.079999999999991</v>
      </c>
    </row>
    <row r="11" spans="1:28">
      <c r="A11" s="4">
        <v>1700</v>
      </c>
      <c r="B11" s="2">
        <v>367</v>
      </c>
      <c r="C11" s="2">
        <v>453</v>
      </c>
      <c r="D11" s="3">
        <f t="shared" si="3"/>
        <v>21.588235294117649</v>
      </c>
      <c r="E11" s="3">
        <f t="shared" si="4"/>
        <v>26.647058823529413</v>
      </c>
      <c r="F11" s="15">
        <f t="shared" si="6"/>
        <v>220.2</v>
      </c>
      <c r="G11" s="15">
        <f t="shared" si="6"/>
        <v>271.8</v>
      </c>
      <c r="H11">
        <f t="shared" si="0"/>
        <v>183.5</v>
      </c>
      <c r="I11">
        <f t="shared" si="0"/>
        <v>226.5</v>
      </c>
      <c r="J11">
        <f t="shared" si="7"/>
        <v>128.44999999999999</v>
      </c>
      <c r="K11">
        <f t="shared" si="14"/>
        <v>158.54999999999998</v>
      </c>
      <c r="L11">
        <f t="shared" si="1"/>
        <v>110.1</v>
      </c>
      <c r="M11">
        <f t="shared" si="1"/>
        <v>135.9</v>
      </c>
      <c r="N11">
        <f t="shared" si="2"/>
        <v>73.399999999999977</v>
      </c>
      <c r="O11">
        <f t="shared" si="2"/>
        <v>90.59999999999998</v>
      </c>
      <c r="P11">
        <f t="shared" si="5"/>
        <v>36.699999999999989</v>
      </c>
      <c r="Q11">
        <f>L11*(60%-50%)</f>
        <v>11.009999999999996</v>
      </c>
      <c r="S11" s="16">
        <f t="shared" si="8"/>
        <v>201.85000000000002</v>
      </c>
      <c r="T11">
        <f t="shared" si="8"/>
        <v>249.15000000000003</v>
      </c>
      <c r="U11" s="16">
        <f t="shared" si="9"/>
        <v>153.40600000000001</v>
      </c>
      <c r="V11">
        <f t="shared" si="10"/>
        <v>189.35400000000004</v>
      </c>
      <c r="W11">
        <f t="shared" si="11"/>
        <v>121.11000000000001</v>
      </c>
      <c r="X11">
        <f t="shared" si="11"/>
        <v>149.49</v>
      </c>
      <c r="Y11">
        <f t="shared" si="12"/>
        <v>80.739999999999995</v>
      </c>
      <c r="Z11">
        <f t="shared" si="12"/>
        <v>99.66</v>
      </c>
      <c r="AA11" s="16">
        <f t="shared" si="13"/>
        <v>40.369999999999997</v>
      </c>
      <c r="AB11">
        <f t="shared" si="13"/>
        <v>49.83</v>
      </c>
    </row>
    <row r="12" spans="1:28">
      <c r="A12" s="4">
        <v>1800</v>
      </c>
      <c r="B12" s="2">
        <v>387</v>
      </c>
      <c r="C12" s="2">
        <v>478</v>
      </c>
      <c r="D12" s="3">
        <f t="shared" si="3"/>
        <v>21.5</v>
      </c>
      <c r="E12" s="3">
        <f t="shared" si="4"/>
        <v>26.555555555555554</v>
      </c>
      <c r="F12" s="2">
        <f t="shared" si="6"/>
        <v>232.2</v>
      </c>
      <c r="G12" s="15">
        <f t="shared" si="6"/>
        <v>286.8</v>
      </c>
      <c r="H12" s="16">
        <f t="shared" si="0"/>
        <v>193.5</v>
      </c>
      <c r="I12">
        <f t="shared" si="0"/>
        <v>239</v>
      </c>
      <c r="J12" s="16">
        <f t="shared" si="7"/>
        <v>135.44999999999999</v>
      </c>
      <c r="K12">
        <f t="shared" si="14"/>
        <v>167.29999999999998</v>
      </c>
      <c r="L12">
        <f t="shared" si="1"/>
        <v>116.1</v>
      </c>
      <c r="M12">
        <f t="shared" si="1"/>
        <v>143.4</v>
      </c>
      <c r="N12">
        <f t="shared" si="2"/>
        <v>77.399999999999977</v>
      </c>
      <c r="O12">
        <f t="shared" si="2"/>
        <v>95.59999999999998</v>
      </c>
      <c r="P12" s="16">
        <f t="shared" si="5"/>
        <v>38.699999999999989</v>
      </c>
      <c r="Q12">
        <f>C12*(60%-50%)</f>
        <v>47.79999999999999</v>
      </c>
      <c r="S12" s="16">
        <f t="shared" si="8"/>
        <v>212.85000000000002</v>
      </c>
      <c r="T12">
        <f t="shared" si="8"/>
        <v>262.90000000000003</v>
      </c>
      <c r="U12" s="16">
        <f t="shared" si="9"/>
        <v>161.76600000000002</v>
      </c>
      <c r="V12">
        <f t="shared" si="10"/>
        <v>199.80400000000003</v>
      </c>
      <c r="W12">
        <f t="shared" si="11"/>
        <v>127.71000000000001</v>
      </c>
      <c r="X12">
        <f t="shared" si="11"/>
        <v>157.74</v>
      </c>
      <c r="Y12">
        <f t="shared" si="12"/>
        <v>85.139999999999986</v>
      </c>
      <c r="Z12">
        <f t="shared" si="12"/>
        <v>105.16</v>
      </c>
      <c r="AA12" s="16">
        <f t="shared" si="13"/>
        <v>42.569999999999993</v>
      </c>
      <c r="AB12">
        <f t="shared" si="13"/>
        <v>52.58</v>
      </c>
    </row>
    <row r="13" spans="1:28">
      <c r="A13" s="4">
        <v>1900</v>
      </c>
      <c r="B13" s="2">
        <v>407</v>
      </c>
      <c r="C13" s="2">
        <v>503</v>
      </c>
      <c r="D13" s="3">
        <f t="shared" si="3"/>
        <v>21.421052631578945</v>
      </c>
      <c r="E13" s="3">
        <f t="shared" si="4"/>
        <v>26.473684210526315</v>
      </c>
      <c r="F13" s="15">
        <f t="shared" si="6"/>
        <v>244.2</v>
      </c>
      <c r="G13" s="15">
        <f t="shared" si="6"/>
        <v>301.8</v>
      </c>
      <c r="H13">
        <f t="shared" si="0"/>
        <v>203.5</v>
      </c>
      <c r="I13">
        <f t="shared" si="0"/>
        <v>251.5</v>
      </c>
      <c r="J13">
        <f t="shared" si="7"/>
        <v>142.44999999999999</v>
      </c>
      <c r="K13">
        <f t="shared" si="14"/>
        <v>176.04999999999998</v>
      </c>
      <c r="L13">
        <f t="shared" si="1"/>
        <v>122.1</v>
      </c>
      <c r="M13">
        <f t="shared" si="1"/>
        <v>150.9</v>
      </c>
      <c r="N13">
        <f t="shared" si="2"/>
        <v>81.399999999999977</v>
      </c>
      <c r="O13">
        <f t="shared" si="2"/>
        <v>100.59999999999998</v>
      </c>
      <c r="P13">
        <f t="shared" si="5"/>
        <v>40.699999999999989</v>
      </c>
      <c r="Q13">
        <f>L13*(60%-50%)</f>
        <v>12.209999999999997</v>
      </c>
      <c r="S13" s="16">
        <f t="shared" si="8"/>
        <v>223.85000000000002</v>
      </c>
      <c r="T13">
        <f t="shared" si="8"/>
        <v>276.65000000000003</v>
      </c>
      <c r="U13" s="16">
        <f t="shared" si="9"/>
        <v>170.12600000000003</v>
      </c>
      <c r="V13">
        <f t="shared" si="10"/>
        <v>210.25400000000002</v>
      </c>
      <c r="W13">
        <f t="shared" si="11"/>
        <v>134.31</v>
      </c>
      <c r="X13">
        <f t="shared" si="11"/>
        <v>165.99</v>
      </c>
      <c r="Y13">
        <f t="shared" si="12"/>
        <v>89.539999999999992</v>
      </c>
      <c r="Z13">
        <f t="shared" si="12"/>
        <v>110.65999999999998</v>
      </c>
      <c r="AA13" s="16">
        <f t="shared" si="13"/>
        <v>44.769999999999996</v>
      </c>
      <c r="AB13">
        <f t="shared" si="13"/>
        <v>55.329999999999991</v>
      </c>
    </row>
    <row r="14" spans="1:28">
      <c r="A14" s="4">
        <v>2000</v>
      </c>
      <c r="B14" s="2">
        <v>427</v>
      </c>
      <c r="C14" s="2">
        <v>527</v>
      </c>
      <c r="D14" s="3">
        <f t="shared" si="3"/>
        <v>21.349999999999998</v>
      </c>
      <c r="E14" s="3">
        <f t="shared" si="4"/>
        <v>26.35</v>
      </c>
      <c r="F14" s="2">
        <f t="shared" si="6"/>
        <v>256.2</v>
      </c>
      <c r="G14" s="15">
        <f t="shared" si="6"/>
        <v>316.2</v>
      </c>
      <c r="H14" s="16">
        <f t="shared" si="0"/>
        <v>213.5</v>
      </c>
      <c r="I14">
        <f t="shared" si="0"/>
        <v>263.5</v>
      </c>
      <c r="J14" s="16">
        <f t="shared" si="7"/>
        <v>149.44999999999999</v>
      </c>
      <c r="K14">
        <f t="shared" si="14"/>
        <v>184.45</v>
      </c>
      <c r="L14">
        <f t="shared" si="1"/>
        <v>128.1</v>
      </c>
      <c r="M14">
        <f t="shared" si="1"/>
        <v>158.1</v>
      </c>
      <c r="N14">
        <f t="shared" si="2"/>
        <v>85.399999999999977</v>
      </c>
      <c r="O14">
        <f t="shared" si="2"/>
        <v>105.39999999999998</v>
      </c>
      <c r="P14" s="16">
        <f t="shared" si="5"/>
        <v>42.699999999999989</v>
      </c>
      <c r="Q14">
        <f>C14*(60%-50%)</f>
        <v>52.699999999999989</v>
      </c>
      <c r="S14" s="16">
        <f t="shared" si="8"/>
        <v>234.85000000000002</v>
      </c>
      <c r="T14">
        <f t="shared" si="8"/>
        <v>289.85000000000002</v>
      </c>
      <c r="U14" s="16">
        <f t="shared" si="9"/>
        <v>178.48600000000002</v>
      </c>
      <c r="V14">
        <f t="shared" si="10"/>
        <v>220.28600000000003</v>
      </c>
      <c r="W14">
        <f t="shared" si="11"/>
        <v>140.91</v>
      </c>
      <c r="X14">
        <f t="shared" si="11"/>
        <v>173.91</v>
      </c>
      <c r="Y14">
        <f t="shared" si="12"/>
        <v>93.939999999999984</v>
      </c>
      <c r="Z14">
        <f t="shared" si="12"/>
        <v>115.93999999999998</v>
      </c>
      <c r="AA14" s="16">
        <f t="shared" si="13"/>
        <v>46.969999999999992</v>
      </c>
      <c r="AB14">
        <f t="shared" si="13"/>
        <v>57.969999999999992</v>
      </c>
    </row>
    <row r="15" spans="1:28">
      <c r="A15" s="4">
        <v>2100</v>
      </c>
      <c r="B15" s="7">
        <v>447</v>
      </c>
      <c r="C15" s="7">
        <v>552</v>
      </c>
      <c r="D15" s="3">
        <f t="shared" si="3"/>
        <v>21.285714285714285</v>
      </c>
      <c r="E15" s="3">
        <f t="shared" si="4"/>
        <v>26.285714285714285</v>
      </c>
      <c r="F15" s="15">
        <f t="shared" si="6"/>
        <v>268.2</v>
      </c>
      <c r="G15" s="15">
        <f t="shared" si="6"/>
        <v>331.2</v>
      </c>
      <c r="H15">
        <f t="shared" si="0"/>
        <v>223.5</v>
      </c>
      <c r="I15">
        <f t="shared" si="0"/>
        <v>276</v>
      </c>
      <c r="J15">
        <f t="shared" si="7"/>
        <v>156.44999999999999</v>
      </c>
      <c r="K15">
        <f t="shared" si="14"/>
        <v>193.2</v>
      </c>
      <c r="L15">
        <f t="shared" si="1"/>
        <v>134.1</v>
      </c>
      <c r="M15">
        <f t="shared" si="1"/>
        <v>165.6</v>
      </c>
      <c r="N15">
        <f t="shared" si="2"/>
        <v>89.399999999999977</v>
      </c>
      <c r="O15">
        <f t="shared" si="2"/>
        <v>110.39999999999998</v>
      </c>
      <c r="P15">
        <f t="shared" si="5"/>
        <v>44.699999999999989</v>
      </c>
      <c r="Q15">
        <f>L15*(60%-50%)</f>
        <v>13.409999999999997</v>
      </c>
      <c r="S15" s="16">
        <f t="shared" si="8"/>
        <v>245.85000000000002</v>
      </c>
      <c r="T15">
        <f t="shared" si="8"/>
        <v>303.60000000000002</v>
      </c>
      <c r="U15" s="16">
        <f t="shared" si="9"/>
        <v>186.84600000000003</v>
      </c>
      <c r="V15">
        <f t="shared" si="10"/>
        <v>230.73600000000002</v>
      </c>
      <c r="W15">
        <f t="shared" si="11"/>
        <v>147.51000000000002</v>
      </c>
      <c r="X15">
        <f t="shared" si="11"/>
        <v>182.16</v>
      </c>
      <c r="Y15">
        <f t="shared" si="12"/>
        <v>98.339999999999989</v>
      </c>
      <c r="Z15">
        <f t="shared" si="12"/>
        <v>121.43999999999998</v>
      </c>
      <c r="AA15" s="16">
        <f t="shared" si="13"/>
        <v>49.169999999999995</v>
      </c>
      <c r="AB15">
        <f t="shared" si="13"/>
        <v>60.719999999999992</v>
      </c>
    </row>
    <row r="16" spans="1:28">
      <c r="A16" s="2">
        <v>2200</v>
      </c>
      <c r="B16" s="2">
        <v>467</v>
      </c>
      <c r="C16" s="2">
        <v>577</v>
      </c>
      <c r="D16" s="3">
        <f t="shared" si="3"/>
        <v>21.227272727272727</v>
      </c>
      <c r="E16" s="3">
        <f t="shared" si="4"/>
        <v>26.227272727272727</v>
      </c>
      <c r="F16" s="2">
        <f t="shared" si="6"/>
        <v>280.2</v>
      </c>
      <c r="G16" s="15">
        <f t="shared" si="6"/>
        <v>346.2</v>
      </c>
      <c r="H16" s="16">
        <f t="shared" si="0"/>
        <v>233.5</v>
      </c>
      <c r="I16">
        <f t="shared" si="0"/>
        <v>288.5</v>
      </c>
      <c r="J16" s="16">
        <f t="shared" si="7"/>
        <v>163.44999999999999</v>
      </c>
      <c r="K16">
        <f t="shared" si="14"/>
        <v>201.95</v>
      </c>
      <c r="L16">
        <f t="shared" si="1"/>
        <v>140.1</v>
      </c>
      <c r="M16">
        <f t="shared" si="1"/>
        <v>173.1</v>
      </c>
      <c r="N16">
        <f t="shared" si="2"/>
        <v>93.399999999999977</v>
      </c>
      <c r="O16">
        <f t="shared" si="2"/>
        <v>115.39999999999998</v>
      </c>
      <c r="P16" s="16">
        <f t="shared" si="5"/>
        <v>46.699999999999989</v>
      </c>
      <c r="Q16">
        <f>C16*(60%-50%)</f>
        <v>57.699999999999989</v>
      </c>
      <c r="S16" s="16">
        <f t="shared" si="8"/>
        <v>256.85000000000002</v>
      </c>
      <c r="T16">
        <f t="shared" si="8"/>
        <v>317.35000000000002</v>
      </c>
      <c r="U16" s="16">
        <f t="shared" si="9"/>
        <v>195.20600000000002</v>
      </c>
      <c r="V16">
        <f t="shared" si="10"/>
        <v>241.18600000000001</v>
      </c>
      <c r="W16">
        <f t="shared" si="11"/>
        <v>154.11000000000001</v>
      </c>
      <c r="X16">
        <f t="shared" si="11"/>
        <v>190.41</v>
      </c>
      <c r="Y16">
        <f t="shared" si="12"/>
        <v>102.73999999999998</v>
      </c>
      <c r="Z16">
        <f t="shared" si="12"/>
        <v>126.93999999999998</v>
      </c>
      <c r="AA16" s="16">
        <f t="shared" si="13"/>
        <v>51.36999999999999</v>
      </c>
      <c r="AB16">
        <f t="shared" si="13"/>
        <v>63.469999999999992</v>
      </c>
    </row>
    <row r="17" spans="1:28">
      <c r="A17" s="2">
        <v>2300</v>
      </c>
      <c r="B17" s="2">
        <v>487</v>
      </c>
      <c r="C17" s="2">
        <v>601</v>
      </c>
      <c r="D17" s="3">
        <f t="shared" si="3"/>
        <v>21.173913043478258</v>
      </c>
      <c r="E17" s="3">
        <f t="shared" si="4"/>
        <v>26.130434782608695</v>
      </c>
      <c r="F17" s="15">
        <f t="shared" si="6"/>
        <v>292.2</v>
      </c>
      <c r="G17" s="15">
        <f t="shared" si="6"/>
        <v>360.59999999999997</v>
      </c>
      <c r="H17">
        <f t="shared" si="0"/>
        <v>243.5</v>
      </c>
      <c r="I17">
        <f t="shared" si="0"/>
        <v>300.5</v>
      </c>
      <c r="J17">
        <f t="shared" si="7"/>
        <v>170.45</v>
      </c>
      <c r="K17">
        <f t="shared" si="14"/>
        <v>210.35</v>
      </c>
      <c r="L17">
        <f t="shared" si="1"/>
        <v>146.1</v>
      </c>
      <c r="M17">
        <f t="shared" si="1"/>
        <v>180.29999999999998</v>
      </c>
      <c r="N17">
        <f t="shared" si="2"/>
        <v>97.399999999999977</v>
      </c>
      <c r="O17">
        <f t="shared" si="2"/>
        <v>120.19999999999997</v>
      </c>
      <c r="P17">
        <f t="shared" si="5"/>
        <v>48.699999999999989</v>
      </c>
      <c r="Q17">
        <f>L17*(60%-50%)</f>
        <v>14.609999999999996</v>
      </c>
      <c r="S17" s="16">
        <f t="shared" si="8"/>
        <v>267.85000000000002</v>
      </c>
      <c r="T17">
        <f t="shared" si="8"/>
        <v>330.55</v>
      </c>
      <c r="U17" s="16">
        <f t="shared" si="9"/>
        <v>203.56600000000003</v>
      </c>
      <c r="V17">
        <f t="shared" si="10"/>
        <v>251.21800000000002</v>
      </c>
      <c r="W17">
        <f t="shared" si="11"/>
        <v>160.71</v>
      </c>
      <c r="X17">
        <f t="shared" si="11"/>
        <v>198.33</v>
      </c>
      <c r="Y17">
        <f t="shared" si="12"/>
        <v>107.13999999999999</v>
      </c>
      <c r="Z17">
        <f t="shared" si="12"/>
        <v>132.21999999999997</v>
      </c>
      <c r="AA17" s="16">
        <f t="shared" si="13"/>
        <v>53.569999999999993</v>
      </c>
      <c r="AB17">
        <f t="shared" si="13"/>
        <v>66.109999999999985</v>
      </c>
    </row>
    <row r="18" spans="1:28">
      <c r="A18" s="2">
        <v>2400</v>
      </c>
      <c r="B18" s="2">
        <v>506</v>
      </c>
      <c r="C18" s="2">
        <v>626</v>
      </c>
      <c r="D18" s="3">
        <f t="shared" si="3"/>
        <v>21.083333333333336</v>
      </c>
      <c r="E18" s="3">
        <f t="shared" si="4"/>
        <v>26.083333333333332</v>
      </c>
      <c r="F18" s="2">
        <f t="shared" si="6"/>
        <v>303.59999999999997</v>
      </c>
      <c r="G18" s="15">
        <f t="shared" si="6"/>
        <v>375.59999999999997</v>
      </c>
      <c r="H18" s="16">
        <f t="shared" si="0"/>
        <v>253</v>
      </c>
      <c r="I18">
        <f t="shared" si="0"/>
        <v>313</v>
      </c>
      <c r="J18" s="16">
        <f t="shared" si="7"/>
        <v>177.1</v>
      </c>
      <c r="K18">
        <f t="shared" si="14"/>
        <v>219.1</v>
      </c>
      <c r="L18">
        <f t="shared" si="1"/>
        <v>151.79999999999998</v>
      </c>
      <c r="M18">
        <f t="shared" si="1"/>
        <v>187.79999999999998</v>
      </c>
      <c r="N18">
        <f t="shared" si="2"/>
        <v>101.19999999999997</v>
      </c>
      <c r="O18">
        <f t="shared" si="2"/>
        <v>125.19999999999997</v>
      </c>
      <c r="P18" s="16">
        <f t="shared" si="5"/>
        <v>50.599999999999987</v>
      </c>
      <c r="Q18">
        <f>C18*(60%-50%)</f>
        <v>62.599999999999987</v>
      </c>
      <c r="S18" s="16">
        <f t="shared" si="8"/>
        <v>278.3</v>
      </c>
      <c r="T18">
        <f t="shared" si="8"/>
        <v>344.3</v>
      </c>
      <c r="U18" s="16">
        <f t="shared" si="9"/>
        <v>211.50800000000001</v>
      </c>
      <c r="V18">
        <f t="shared" si="10"/>
        <v>261.66800000000001</v>
      </c>
      <c r="W18">
        <f t="shared" si="11"/>
        <v>166.98</v>
      </c>
      <c r="X18">
        <f t="shared" si="11"/>
        <v>206.58</v>
      </c>
      <c r="Y18">
        <f t="shared" si="12"/>
        <v>111.31999999999998</v>
      </c>
      <c r="Z18">
        <f t="shared" si="12"/>
        <v>137.71999999999997</v>
      </c>
      <c r="AA18" s="16">
        <f t="shared" si="13"/>
        <v>55.659999999999989</v>
      </c>
      <c r="AB18">
        <f t="shared" si="13"/>
        <v>68.859999999999985</v>
      </c>
    </row>
    <row r="19" spans="1:28">
      <c r="A19" s="2">
        <v>2500</v>
      </c>
      <c r="B19" s="2">
        <v>526</v>
      </c>
      <c r="C19" s="2">
        <v>650</v>
      </c>
      <c r="D19" s="3">
        <f t="shared" si="3"/>
        <v>21.04</v>
      </c>
      <c r="E19" s="3">
        <f t="shared" si="4"/>
        <v>26</v>
      </c>
      <c r="F19" s="15">
        <f t="shared" si="6"/>
        <v>315.59999999999997</v>
      </c>
      <c r="G19" s="15">
        <f t="shared" si="6"/>
        <v>390</v>
      </c>
      <c r="H19">
        <f t="shared" si="0"/>
        <v>263</v>
      </c>
      <c r="I19">
        <f t="shared" si="0"/>
        <v>325</v>
      </c>
      <c r="J19">
        <f t="shared" si="7"/>
        <v>184.1</v>
      </c>
      <c r="K19">
        <f t="shared" si="14"/>
        <v>227.49999999999997</v>
      </c>
      <c r="L19">
        <f t="shared" si="1"/>
        <v>157.79999999999998</v>
      </c>
      <c r="M19">
        <f t="shared" si="1"/>
        <v>195</v>
      </c>
      <c r="N19">
        <f t="shared" si="2"/>
        <v>105.19999999999997</v>
      </c>
      <c r="O19">
        <f t="shared" si="2"/>
        <v>129.99999999999997</v>
      </c>
      <c r="P19">
        <f t="shared" si="5"/>
        <v>52.599999999999987</v>
      </c>
      <c r="Q19">
        <f>L19*(60%-50%)</f>
        <v>15.779999999999994</v>
      </c>
      <c r="S19" s="16">
        <f t="shared" si="8"/>
        <v>289.3</v>
      </c>
      <c r="T19">
        <f t="shared" si="8"/>
        <v>357.50000000000006</v>
      </c>
      <c r="U19" s="16">
        <f t="shared" si="9"/>
        <v>219.86800000000002</v>
      </c>
      <c r="V19">
        <f t="shared" si="10"/>
        <v>271.70000000000005</v>
      </c>
      <c r="W19">
        <f t="shared" si="11"/>
        <v>173.58</v>
      </c>
      <c r="X19">
        <f t="shared" si="11"/>
        <v>214.50000000000003</v>
      </c>
      <c r="Y19">
        <f t="shared" si="12"/>
        <v>115.71999999999998</v>
      </c>
      <c r="Z19">
        <f t="shared" si="12"/>
        <v>143</v>
      </c>
      <c r="AA19" s="16">
        <f t="shared" si="13"/>
        <v>57.859999999999992</v>
      </c>
      <c r="AB19">
        <f t="shared" si="13"/>
        <v>71.5</v>
      </c>
    </row>
    <row r="20" spans="1:28">
      <c r="A20" s="2">
        <v>2600</v>
      </c>
      <c r="B20" s="2">
        <v>534</v>
      </c>
      <c r="C20" s="2">
        <v>661</v>
      </c>
      <c r="D20" s="3">
        <f t="shared" si="3"/>
        <v>20.53846153846154</v>
      </c>
      <c r="E20" s="3">
        <f t="shared" si="4"/>
        <v>25.42307692307692</v>
      </c>
      <c r="F20" s="2">
        <f t="shared" si="6"/>
        <v>320.39999999999998</v>
      </c>
      <c r="G20" s="15">
        <f t="shared" si="6"/>
        <v>396.59999999999997</v>
      </c>
      <c r="H20" s="16">
        <f t="shared" si="0"/>
        <v>267</v>
      </c>
      <c r="I20">
        <f t="shared" si="0"/>
        <v>330.5</v>
      </c>
      <c r="J20" s="16">
        <f t="shared" si="7"/>
        <v>186.89999999999998</v>
      </c>
      <c r="K20">
        <f t="shared" si="14"/>
        <v>231.35</v>
      </c>
      <c r="L20">
        <f t="shared" si="1"/>
        <v>160.19999999999999</v>
      </c>
      <c r="M20">
        <f t="shared" si="1"/>
        <v>198.29999999999998</v>
      </c>
      <c r="N20">
        <f t="shared" si="2"/>
        <v>106.79999999999998</v>
      </c>
      <c r="O20">
        <f t="shared" si="2"/>
        <v>132.19999999999996</v>
      </c>
      <c r="P20" s="16">
        <f t="shared" si="5"/>
        <v>53.399999999999991</v>
      </c>
      <c r="Q20">
        <f>C20*(60%-50%)</f>
        <v>66.09999999999998</v>
      </c>
      <c r="S20" s="16">
        <f t="shared" si="8"/>
        <v>293.70000000000005</v>
      </c>
      <c r="T20">
        <f t="shared" si="8"/>
        <v>363.55</v>
      </c>
      <c r="U20" s="16">
        <f t="shared" si="9"/>
        <v>223.21200000000005</v>
      </c>
      <c r="V20">
        <f t="shared" si="10"/>
        <v>276.298</v>
      </c>
      <c r="W20">
        <f t="shared" si="11"/>
        <v>176.22000000000003</v>
      </c>
      <c r="X20">
        <f t="shared" si="11"/>
        <v>218.13</v>
      </c>
      <c r="Y20">
        <f t="shared" si="12"/>
        <v>117.47999999999999</v>
      </c>
      <c r="Z20">
        <f t="shared" si="12"/>
        <v>145.41999999999996</v>
      </c>
      <c r="AA20" s="16">
        <f t="shared" si="13"/>
        <v>58.739999999999995</v>
      </c>
      <c r="AB20">
        <f t="shared" si="13"/>
        <v>72.70999999999998</v>
      </c>
    </row>
    <row r="21" spans="1:28">
      <c r="A21" s="2">
        <v>2700</v>
      </c>
      <c r="B21" s="2">
        <v>542</v>
      </c>
      <c r="C21" s="2">
        <v>670</v>
      </c>
      <c r="D21" s="3">
        <f t="shared" si="3"/>
        <v>20.074074074074076</v>
      </c>
      <c r="E21" s="3">
        <f t="shared" si="4"/>
        <v>24.814814814814813</v>
      </c>
      <c r="F21" s="15">
        <f t="shared" si="6"/>
        <v>325.2</v>
      </c>
      <c r="G21" s="15">
        <f t="shared" si="6"/>
        <v>402</v>
      </c>
      <c r="H21">
        <f t="shared" si="0"/>
        <v>271</v>
      </c>
      <c r="I21">
        <f t="shared" si="0"/>
        <v>335</v>
      </c>
      <c r="J21">
        <f t="shared" si="7"/>
        <v>189.7</v>
      </c>
      <c r="K21">
        <f t="shared" si="14"/>
        <v>234.49999999999997</v>
      </c>
      <c r="L21">
        <f t="shared" si="1"/>
        <v>162.6</v>
      </c>
      <c r="M21">
        <f t="shared" si="1"/>
        <v>201</v>
      </c>
      <c r="N21">
        <f t="shared" si="2"/>
        <v>108.39999999999998</v>
      </c>
      <c r="O21">
        <f t="shared" si="2"/>
        <v>133.99999999999997</v>
      </c>
      <c r="P21">
        <f t="shared" si="5"/>
        <v>54.199999999999989</v>
      </c>
      <c r="Q21">
        <f>L21*(60%-50%)</f>
        <v>16.259999999999994</v>
      </c>
      <c r="S21" s="16">
        <f t="shared" si="8"/>
        <v>298.10000000000002</v>
      </c>
      <c r="T21">
        <f t="shared" si="8"/>
        <v>368.50000000000006</v>
      </c>
      <c r="U21" s="16">
        <f t="shared" si="9"/>
        <v>226.55600000000001</v>
      </c>
      <c r="V21">
        <f t="shared" si="10"/>
        <v>280.06000000000006</v>
      </c>
      <c r="W21">
        <f t="shared" si="11"/>
        <v>178.86</v>
      </c>
      <c r="X21">
        <f t="shared" si="11"/>
        <v>221.10000000000002</v>
      </c>
      <c r="Y21">
        <f t="shared" si="12"/>
        <v>119.23999999999998</v>
      </c>
      <c r="Z21">
        <f t="shared" si="12"/>
        <v>147.39999999999998</v>
      </c>
      <c r="AA21" s="16">
        <f t="shared" si="13"/>
        <v>59.61999999999999</v>
      </c>
      <c r="AB21">
        <f t="shared" si="13"/>
        <v>73.699999999999989</v>
      </c>
    </row>
    <row r="22" spans="1:28">
      <c r="A22" s="2">
        <v>2800</v>
      </c>
      <c r="B22" s="2">
        <v>549</v>
      </c>
      <c r="C22" s="2">
        <v>679</v>
      </c>
      <c r="D22" s="3">
        <f t="shared" si="3"/>
        <v>19.607142857142858</v>
      </c>
      <c r="E22" s="3">
        <f t="shared" si="4"/>
        <v>24.25</v>
      </c>
      <c r="F22" s="2">
        <f t="shared" si="6"/>
        <v>329.4</v>
      </c>
      <c r="G22" s="15">
        <f t="shared" si="6"/>
        <v>407.4</v>
      </c>
      <c r="H22" s="16">
        <f t="shared" si="0"/>
        <v>274.5</v>
      </c>
      <c r="I22">
        <f t="shared" si="0"/>
        <v>339.5</v>
      </c>
      <c r="J22" s="16">
        <f t="shared" si="7"/>
        <v>192.14999999999998</v>
      </c>
      <c r="K22">
        <f t="shared" si="14"/>
        <v>237.64999999999998</v>
      </c>
      <c r="L22">
        <f t="shared" si="1"/>
        <v>164.7</v>
      </c>
      <c r="M22">
        <f t="shared" si="1"/>
        <v>203.7</v>
      </c>
      <c r="N22">
        <f t="shared" si="2"/>
        <v>109.79999999999997</v>
      </c>
      <c r="O22">
        <f t="shared" si="2"/>
        <v>135.79999999999998</v>
      </c>
      <c r="P22" s="16">
        <f t="shared" si="5"/>
        <v>54.899999999999984</v>
      </c>
      <c r="Q22">
        <f>C22*(60%-50%)</f>
        <v>67.899999999999991</v>
      </c>
      <c r="S22" s="16">
        <f t="shared" si="8"/>
        <v>301.95000000000005</v>
      </c>
      <c r="T22">
        <f t="shared" si="8"/>
        <v>373.45000000000005</v>
      </c>
      <c r="U22" s="16">
        <f t="shared" si="9"/>
        <v>229.48200000000003</v>
      </c>
      <c r="V22">
        <f t="shared" si="10"/>
        <v>283.82200000000006</v>
      </c>
      <c r="W22">
        <f t="shared" si="11"/>
        <v>181.17000000000002</v>
      </c>
      <c r="X22">
        <f t="shared" si="11"/>
        <v>224.07000000000002</v>
      </c>
      <c r="Y22">
        <f t="shared" si="12"/>
        <v>120.77999999999999</v>
      </c>
      <c r="Z22">
        <f t="shared" si="12"/>
        <v>149.38</v>
      </c>
      <c r="AA22" s="16">
        <f t="shared" si="13"/>
        <v>60.389999999999993</v>
      </c>
      <c r="AB22">
        <f t="shared" si="13"/>
        <v>74.69</v>
      </c>
    </row>
    <row r="23" spans="1:28">
      <c r="A23" s="8">
        <v>2900</v>
      </c>
      <c r="B23" s="2">
        <v>556</v>
      </c>
      <c r="C23" s="2">
        <v>686</v>
      </c>
      <c r="D23" s="3">
        <f t="shared" si="3"/>
        <v>19.172413793103448</v>
      </c>
      <c r="E23" s="3">
        <f t="shared" si="4"/>
        <v>23.655172413793103</v>
      </c>
      <c r="F23" s="15">
        <f t="shared" si="6"/>
        <v>333.59999999999997</v>
      </c>
      <c r="G23" s="15">
        <f t="shared" si="6"/>
        <v>411.59999999999997</v>
      </c>
      <c r="H23">
        <f t="shared" si="0"/>
        <v>278</v>
      </c>
      <c r="I23">
        <f t="shared" si="0"/>
        <v>343</v>
      </c>
      <c r="J23">
        <f t="shared" si="7"/>
        <v>194.6</v>
      </c>
      <c r="K23">
        <f t="shared" si="14"/>
        <v>240.1</v>
      </c>
      <c r="L23">
        <f t="shared" si="1"/>
        <v>166.79999999999998</v>
      </c>
      <c r="M23">
        <f t="shared" si="1"/>
        <v>205.79999999999998</v>
      </c>
      <c r="N23">
        <f t="shared" si="2"/>
        <v>111.19999999999997</v>
      </c>
      <c r="O23">
        <f t="shared" si="2"/>
        <v>137.19999999999996</v>
      </c>
      <c r="P23">
        <f t="shared" si="5"/>
        <v>55.599999999999987</v>
      </c>
      <c r="Q23">
        <f>L23*(60%-50%)</f>
        <v>16.679999999999996</v>
      </c>
      <c r="S23" s="16">
        <f t="shared" si="8"/>
        <v>305.8</v>
      </c>
      <c r="T23">
        <f t="shared" si="8"/>
        <v>377.3</v>
      </c>
      <c r="U23" s="16">
        <f t="shared" si="9"/>
        <v>232.40800000000002</v>
      </c>
      <c r="V23">
        <f t="shared" si="10"/>
        <v>286.74799999999999</v>
      </c>
      <c r="W23">
        <f t="shared" si="11"/>
        <v>183.48</v>
      </c>
      <c r="X23">
        <f t="shared" si="11"/>
        <v>226.38</v>
      </c>
      <c r="Y23">
        <f t="shared" si="12"/>
        <v>122.31999999999998</v>
      </c>
      <c r="Z23">
        <f t="shared" si="12"/>
        <v>150.91999999999996</v>
      </c>
      <c r="AA23" s="16">
        <f t="shared" si="13"/>
        <v>61.159999999999989</v>
      </c>
      <c r="AB23">
        <f t="shared" si="13"/>
        <v>75.45999999999998</v>
      </c>
    </row>
    <row r="24" spans="1:28">
      <c r="A24" s="4">
        <v>3000</v>
      </c>
      <c r="B24" s="9">
        <v>561</v>
      </c>
      <c r="C24" s="9">
        <v>693</v>
      </c>
      <c r="D24" s="3">
        <f t="shared" si="3"/>
        <v>18.7</v>
      </c>
      <c r="E24" s="3">
        <f t="shared" si="4"/>
        <v>23.1</v>
      </c>
      <c r="F24" s="2">
        <f t="shared" si="6"/>
        <v>336.59999999999997</v>
      </c>
      <c r="G24" s="15">
        <f t="shared" si="6"/>
        <v>415.8</v>
      </c>
      <c r="H24" s="16">
        <f t="shared" si="0"/>
        <v>280.5</v>
      </c>
      <c r="I24">
        <f t="shared" si="0"/>
        <v>346.5</v>
      </c>
      <c r="J24" s="16">
        <f t="shared" si="7"/>
        <v>196.35</v>
      </c>
      <c r="K24">
        <f t="shared" si="14"/>
        <v>242.54999999999998</v>
      </c>
      <c r="L24">
        <f t="shared" si="1"/>
        <v>168.29999999999998</v>
      </c>
      <c r="M24">
        <f t="shared" si="1"/>
        <v>207.9</v>
      </c>
      <c r="N24">
        <f t="shared" si="2"/>
        <v>112.19999999999997</v>
      </c>
      <c r="O24">
        <f t="shared" si="2"/>
        <v>138.59999999999997</v>
      </c>
      <c r="P24" s="16">
        <f t="shared" si="5"/>
        <v>56.099999999999987</v>
      </c>
      <c r="Q24">
        <f>C24*(60%-50%)</f>
        <v>69.299999999999983</v>
      </c>
      <c r="S24" s="16">
        <f t="shared" si="8"/>
        <v>308.55</v>
      </c>
      <c r="T24">
        <f t="shared" si="8"/>
        <v>381.15000000000003</v>
      </c>
      <c r="U24" s="16">
        <f t="shared" si="9"/>
        <v>234.49800000000002</v>
      </c>
      <c r="V24">
        <f t="shared" si="10"/>
        <v>289.67400000000004</v>
      </c>
      <c r="W24">
        <f t="shared" si="11"/>
        <v>185.13</v>
      </c>
      <c r="X24">
        <f t="shared" si="11"/>
        <v>228.69000000000003</v>
      </c>
      <c r="Y24">
        <f t="shared" si="12"/>
        <v>123.41999999999997</v>
      </c>
      <c r="Z24">
        <f t="shared" si="12"/>
        <v>152.45999999999998</v>
      </c>
      <c r="AA24" s="16">
        <f t="shared" si="13"/>
        <v>61.709999999999987</v>
      </c>
      <c r="AB24">
        <f t="shared" si="13"/>
        <v>76.22999999999999</v>
      </c>
    </row>
    <row r="25" spans="1:28">
      <c r="A25" s="6">
        <v>3100</v>
      </c>
      <c r="B25" s="2">
        <v>566</v>
      </c>
      <c r="C25" s="2">
        <v>699</v>
      </c>
      <c r="D25" s="3">
        <f t="shared" si="3"/>
        <v>18.258064516129032</v>
      </c>
      <c r="E25" s="3">
        <f t="shared" si="4"/>
        <v>22.548387096774196</v>
      </c>
      <c r="F25" s="15">
        <f t="shared" si="6"/>
        <v>339.59999999999997</v>
      </c>
      <c r="G25" s="15">
        <f t="shared" si="6"/>
        <v>419.4</v>
      </c>
      <c r="H25">
        <f t="shared" si="0"/>
        <v>283</v>
      </c>
      <c r="I25">
        <f t="shared" si="0"/>
        <v>349.5</v>
      </c>
      <c r="J25">
        <f t="shared" si="7"/>
        <v>198.1</v>
      </c>
      <c r="K25">
        <f t="shared" si="14"/>
        <v>244.64999999999998</v>
      </c>
      <c r="L25">
        <f t="shared" si="1"/>
        <v>169.79999999999998</v>
      </c>
      <c r="M25">
        <f t="shared" si="1"/>
        <v>209.7</v>
      </c>
      <c r="N25">
        <f t="shared" si="2"/>
        <v>113.19999999999997</v>
      </c>
      <c r="O25">
        <f t="shared" si="2"/>
        <v>139.79999999999998</v>
      </c>
      <c r="P25">
        <f t="shared" si="5"/>
        <v>56.599999999999987</v>
      </c>
      <c r="Q25">
        <f>L25*(60%-50%)</f>
        <v>16.979999999999993</v>
      </c>
      <c r="S25" s="16">
        <f t="shared" si="8"/>
        <v>311.3</v>
      </c>
      <c r="T25">
        <f t="shared" si="8"/>
        <v>384.45000000000005</v>
      </c>
      <c r="U25" s="16">
        <f t="shared" si="9"/>
        <v>236.58800000000002</v>
      </c>
      <c r="V25">
        <f t="shared" si="10"/>
        <v>292.18200000000002</v>
      </c>
      <c r="W25">
        <f t="shared" si="11"/>
        <v>186.78</v>
      </c>
      <c r="X25">
        <f t="shared" si="11"/>
        <v>230.67000000000002</v>
      </c>
      <c r="Y25">
        <f t="shared" si="12"/>
        <v>124.51999999999998</v>
      </c>
      <c r="Z25">
        <f t="shared" si="12"/>
        <v>153.77999999999997</v>
      </c>
      <c r="AA25" s="16">
        <f t="shared" si="13"/>
        <v>62.259999999999991</v>
      </c>
      <c r="AB25">
        <f t="shared" si="13"/>
        <v>76.889999999999986</v>
      </c>
    </row>
    <row r="26" spans="1:28">
      <c r="A26" s="2">
        <v>3200</v>
      </c>
      <c r="B26" s="2">
        <v>569</v>
      </c>
      <c r="C26" s="2">
        <v>704</v>
      </c>
      <c r="D26" s="3">
        <f t="shared" si="3"/>
        <v>17.78125</v>
      </c>
      <c r="E26" s="3">
        <f t="shared" si="4"/>
        <v>22</v>
      </c>
      <c r="F26" s="2">
        <f t="shared" si="6"/>
        <v>341.4</v>
      </c>
      <c r="G26" s="15">
        <f t="shared" si="6"/>
        <v>422.4</v>
      </c>
      <c r="H26" s="16">
        <f t="shared" si="0"/>
        <v>284.5</v>
      </c>
      <c r="I26">
        <f t="shared" si="0"/>
        <v>352</v>
      </c>
      <c r="J26" s="16">
        <f t="shared" si="7"/>
        <v>199.14999999999998</v>
      </c>
      <c r="K26">
        <f t="shared" si="14"/>
        <v>246.39999999999998</v>
      </c>
      <c r="L26">
        <f t="shared" si="1"/>
        <v>170.7</v>
      </c>
      <c r="M26">
        <f t="shared" si="1"/>
        <v>211.2</v>
      </c>
      <c r="N26">
        <f t="shared" si="2"/>
        <v>113.79999999999997</v>
      </c>
      <c r="O26">
        <f t="shared" si="2"/>
        <v>140.79999999999995</v>
      </c>
      <c r="P26" s="16">
        <f t="shared" si="5"/>
        <v>56.899999999999984</v>
      </c>
      <c r="Q26">
        <f>C26*(60%-50%)</f>
        <v>70.399999999999977</v>
      </c>
      <c r="S26" s="16">
        <f t="shared" si="8"/>
        <v>312.95000000000005</v>
      </c>
      <c r="T26">
        <f t="shared" si="8"/>
        <v>387.20000000000005</v>
      </c>
      <c r="U26" s="16">
        <f t="shared" si="9"/>
        <v>237.84200000000004</v>
      </c>
      <c r="V26">
        <f t="shared" si="10"/>
        <v>294.27200000000005</v>
      </c>
      <c r="W26">
        <f t="shared" si="11"/>
        <v>187.77</v>
      </c>
      <c r="X26">
        <f t="shared" si="11"/>
        <v>232.32000000000002</v>
      </c>
      <c r="Y26">
        <f t="shared" si="12"/>
        <v>125.17999999999999</v>
      </c>
      <c r="Z26">
        <f t="shared" si="12"/>
        <v>154.88</v>
      </c>
      <c r="AA26" s="16">
        <f t="shared" si="13"/>
        <v>62.589999999999996</v>
      </c>
      <c r="AB26">
        <f t="shared" si="13"/>
        <v>77.44</v>
      </c>
    </row>
    <row r="27" spans="1:28">
      <c r="A27" s="2">
        <v>3300</v>
      </c>
      <c r="B27" s="2">
        <v>573</v>
      </c>
      <c r="C27" s="2">
        <v>708</v>
      </c>
      <c r="D27" s="3">
        <f t="shared" si="3"/>
        <v>17.363636363636363</v>
      </c>
      <c r="E27" s="3">
        <f t="shared" si="4"/>
        <v>21.454545454545453</v>
      </c>
      <c r="F27" s="15">
        <f t="shared" si="6"/>
        <v>343.8</v>
      </c>
      <c r="G27" s="15">
        <f t="shared" si="6"/>
        <v>424.8</v>
      </c>
      <c r="H27">
        <f t="shared" si="0"/>
        <v>286.5</v>
      </c>
      <c r="I27">
        <f t="shared" si="0"/>
        <v>354</v>
      </c>
      <c r="J27">
        <f t="shared" si="7"/>
        <v>200.54999999999998</v>
      </c>
      <c r="K27">
        <f t="shared" si="14"/>
        <v>247.79999999999998</v>
      </c>
      <c r="L27">
        <f t="shared" si="1"/>
        <v>171.9</v>
      </c>
      <c r="M27">
        <f t="shared" si="1"/>
        <v>212.4</v>
      </c>
      <c r="N27">
        <f t="shared" si="2"/>
        <v>114.59999999999998</v>
      </c>
      <c r="O27">
        <f t="shared" si="2"/>
        <v>141.59999999999997</v>
      </c>
      <c r="P27">
        <f t="shared" si="5"/>
        <v>57.29999999999999</v>
      </c>
      <c r="Q27">
        <f>L27*(60%-50%)</f>
        <v>17.189999999999998</v>
      </c>
      <c r="S27" s="16">
        <f t="shared" si="8"/>
        <v>315.15000000000003</v>
      </c>
      <c r="T27">
        <f t="shared" si="8"/>
        <v>389.40000000000003</v>
      </c>
      <c r="U27" s="16">
        <f t="shared" si="9"/>
        <v>239.51400000000004</v>
      </c>
      <c r="V27">
        <f t="shared" si="10"/>
        <v>295.94400000000002</v>
      </c>
      <c r="W27">
        <f t="shared" si="11"/>
        <v>189.09</v>
      </c>
      <c r="X27">
        <f t="shared" si="11"/>
        <v>233.64000000000001</v>
      </c>
      <c r="Y27">
        <f t="shared" si="12"/>
        <v>126.05999999999999</v>
      </c>
      <c r="Z27">
        <f t="shared" si="12"/>
        <v>155.76</v>
      </c>
      <c r="AA27" s="16">
        <f t="shared" si="13"/>
        <v>63.029999999999994</v>
      </c>
      <c r="AB27">
        <f t="shared" si="13"/>
        <v>77.88</v>
      </c>
    </row>
    <row r="28" spans="1:28">
      <c r="A28" s="2">
        <v>3400</v>
      </c>
      <c r="B28" s="2">
        <v>574</v>
      </c>
      <c r="C28" s="2">
        <v>710</v>
      </c>
      <c r="D28" s="3">
        <f t="shared" si="3"/>
        <v>16.882352941176471</v>
      </c>
      <c r="E28" s="3">
        <f t="shared" si="4"/>
        <v>20.882352941176471</v>
      </c>
      <c r="F28" s="2">
        <f t="shared" si="6"/>
        <v>344.4</v>
      </c>
      <c r="G28" s="15">
        <f t="shared" si="6"/>
        <v>426</v>
      </c>
      <c r="H28" s="16">
        <f t="shared" si="0"/>
        <v>287</v>
      </c>
      <c r="I28">
        <f t="shared" si="0"/>
        <v>355</v>
      </c>
      <c r="J28" s="16">
        <f t="shared" si="7"/>
        <v>200.89999999999998</v>
      </c>
      <c r="K28">
        <f t="shared" si="14"/>
        <v>248.49999999999997</v>
      </c>
      <c r="L28">
        <f t="shared" si="1"/>
        <v>172.2</v>
      </c>
      <c r="M28">
        <f t="shared" si="1"/>
        <v>213</v>
      </c>
      <c r="N28">
        <f t="shared" si="2"/>
        <v>114.79999999999997</v>
      </c>
      <c r="O28">
        <f t="shared" si="2"/>
        <v>141.99999999999997</v>
      </c>
      <c r="P28" s="16">
        <f t="shared" si="5"/>
        <v>57.399999999999984</v>
      </c>
      <c r="Q28">
        <f>C28*(60%-50%)</f>
        <v>70.999999999999986</v>
      </c>
      <c r="S28" s="16">
        <f t="shared" si="8"/>
        <v>315.70000000000005</v>
      </c>
      <c r="T28">
        <f t="shared" si="8"/>
        <v>390.50000000000006</v>
      </c>
      <c r="U28" s="16">
        <f t="shared" si="9"/>
        <v>239.93200000000004</v>
      </c>
      <c r="V28">
        <f t="shared" si="10"/>
        <v>296.78000000000003</v>
      </c>
      <c r="W28">
        <f t="shared" si="11"/>
        <v>189.42000000000002</v>
      </c>
      <c r="X28">
        <f t="shared" si="11"/>
        <v>234.3</v>
      </c>
      <c r="Y28">
        <f t="shared" si="12"/>
        <v>126.27999999999999</v>
      </c>
      <c r="Z28">
        <f t="shared" si="12"/>
        <v>156.19999999999999</v>
      </c>
      <c r="AA28" s="16">
        <f t="shared" si="13"/>
        <v>63.139999999999993</v>
      </c>
      <c r="AB28">
        <f t="shared" si="13"/>
        <v>78.099999999999994</v>
      </c>
    </row>
    <row r="29" spans="1:28">
      <c r="A29" s="2">
        <v>3500</v>
      </c>
      <c r="B29" s="2">
        <v>575</v>
      </c>
      <c r="C29" s="2">
        <v>711</v>
      </c>
      <c r="D29" s="3">
        <f t="shared" si="3"/>
        <v>16.428571428571427</v>
      </c>
      <c r="E29" s="3">
        <f t="shared" si="4"/>
        <v>20.314285714285717</v>
      </c>
      <c r="F29" s="15">
        <f t="shared" si="6"/>
        <v>345</v>
      </c>
      <c r="G29" s="15">
        <f t="shared" si="6"/>
        <v>426.59999999999997</v>
      </c>
      <c r="H29">
        <f t="shared" si="0"/>
        <v>287.5</v>
      </c>
      <c r="I29">
        <f t="shared" si="0"/>
        <v>355.5</v>
      </c>
      <c r="J29">
        <f t="shared" si="7"/>
        <v>201.25</v>
      </c>
      <c r="K29">
        <f t="shared" si="14"/>
        <v>248.85</v>
      </c>
      <c r="L29">
        <f t="shared" si="1"/>
        <v>172.5</v>
      </c>
      <c r="M29">
        <f t="shared" si="1"/>
        <v>213.29999999999998</v>
      </c>
      <c r="N29">
        <f t="shared" si="2"/>
        <v>114.99999999999997</v>
      </c>
      <c r="O29">
        <f t="shared" si="2"/>
        <v>142.19999999999996</v>
      </c>
      <c r="P29">
        <f t="shared" si="5"/>
        <v>57.499999999999986</v>
      </c>
      <c r="Q29">
        <f>L29*(60%-50%)</f>
        <v>17.249999999999996</v>
      </c>
      <c r="S29" s="16">
        <f t="shared" si="8"/>
        <v>316.25</v>
      </c>
      <c r="T29">
        <f t="shared" si="8"/>
        <v>391.05</v>
      </c>
      <c r="U29" s="16">
        <f t="shared" si="9"/>
        <v>240.35</v>
      </c>
      <c r="V29">
        <f t="shared" si="10"/>
        <v>297.19800000000004</v>
      </c>
      <c r="W29">
        <f t="shared" si="11"/>
        <v>189.75</v>
      </c>
      <c r="X29">
        <f t="shared" si="11"/>
        <v>234.63</v>
      </c>
      <c r="Y29">
        <f t="shared" si="12"/>
        <v>126.49999999999997</v>
      </c>
      <c r="Z29">
        <f t="shared" si="12"/>
        <v>156.41999999999996</v>
      </c>
      <c r="AA29" s="16">
        <f t="shared" si="13"/>
        <v>63.249999999999986</v>
      </c>
      <c r="AB29">
        <f t="shared" si="13"/>
        <v>78.20999999999998</v>
      </c>
    </row>
    <row r="30" spans="1:28">
      <c r="A30" s="2">
        <v>3600</v>
      </c>
      <c r="B30" s="2">
        <v>577</v>
      </c>
      <c r="C30" s="2">
        <v>712</v>
      </c>
      <c r="D30" s="3">
        <f t="shared" si="3"/>
        <v>16.027777777777779</v>
      </c>
      <c r="E30" s="3">
        <f t="shared" si="4"/>
        <v>19.777777777777779</v>
      </c>
      <c r="F30" s="2">
        <f t="shared" si="6"/>
        <v>346.2</v>
      </c>
      <c r="G30" s="15">
        <f t="shared" si="6"/>
        <v>427.2</v>
      </c>
      <c r="H30" s="16">
        <f t="shared" si="0"/>
        <v>288.5</v>
      </c>
      <c r="I30">
        <f t="shared" si="0"/>
        <v>356</v>
      </c>
      <c r="J30" s="16">
        <f t="shared" si="7"/>
        <v>201.95</v>
      </c>
      <c r="K30">
        <f t="shared" si="14"/>
        <v>249.2</v>
      </c>
      <c r="L30">
        <f t="shared" si="1"/>
        <v>173.1</v>
      </c>
      <c r="M30">
        <f t="shared" si="1"/>
        <v>213.6</v>
      </c>
      <c r="N30">
        <f t="shared" si="2"/>
        <v>115.39999999999998</v>
      </c>
      <c r="O30">
        <f t="shared" si="2"/>
        <v>142.39999999999998</v>
      </c>
      <c r="P30" s="16">
        <f t="shared" si="5"/>
        <v>57.699999999999989</v>
      </c>
      <c r="Q30">
        <f>C30*(60%-50%)</f>
        <v>71.199999999999989</v>
      </c>
      <c r="S30" s="16">
        <f t="shared" si="8"/>
        <v>317.35000000000002</v>
      </c>
      <c r="T30">
        <f t="shared" si="8"/>
        <v>391.6</v>
      </c>
      <c r="U30" s="16">
        <f t="shared" si="9"/>
        <v>241.18600000000001</v>
      </c>
      <c r="V30">
        <f t="shared" si="10"/>
        <v>297.61600000000004</v>
      </c>
      <c r="W30">
        <f t="shared" si="11"/>
        <v>190.41</v>
      </c>
      <c r="X30">
        <f t="shared" si="11"/>
        <v>234.96</v>
      </c>
      <c r="Y30">
        <f t="shared" si="12"/>
        <v>126.93999999999998</v>
      </c>
      <c r="Z30">
        <f t="shared" si="12"/>
        <v>156.63999999999999</v>
      </c>
      <c r="AA30" s="16">
        <f t="shared" si="13"/>
        <v>63.469999999999992</v>
      </c>
      <c r="AB30">
        <f t="shared" si="13"/>
        <v>78.319999999999993</v>
      </c>
    </row>
    <row r="31" spans="1:28">
      <c r="A31" s="2">
        <v>3700</v>
      </c>
      <c r="B31" s="2">
        <v>578</v>
      </c>
      <c r="C31" s="2">
        <v>713</v>
      </c>
      <c r="D31" s="3">
        <f t="shared" si="3"/>
        <v>15.621621621621621</v>
      </c>
      <c r="E31" s="3">
        <f t="shared" si="4"/>
        <v>19.27027027027027</v>
      </c>
      <c r="F31" s="15">
        <f t="shared" si="6"/>
        <v>346.8</v>
      </c>
      <c r="G31" s="15">
        <f t="shared" si="6"/>
        <v>427.8</v>
      </c>
      <c r="H31">
        <f t="shared" si="0"/>
        <v>289</v>
      </c>
      <c r="I31">
        <f t="shared" si="0"/>
        <v>356.5</v>
      </c>
      <c r="J31">
        <f t="shared" si="7"/>
        <v>202.29999999999998</v>
      </c>
      <c r="K31">
        <f t="shared" si="14"/>
        <v>249.54999999999998</v>
      </c>
      <c r="L31">
        <f t="shared" si="1"/>
        <v>173.4</v>
      </c>
      <c r="M31">
        <f t="shared" si="1"/>
        <v>213.9</v>
      </c>
      <c r="N31">
        <f t="shared" si="2"/>
        <v>115.59999999999998</v>
      </c>
      <c r="O31">
        <f t="shared" si="2"/>
        <v>142.59999999999997</v>
      </c>
      <c r="P31">
        <f t="shared" si="5"/>
        <v>57.79999999999999</v>
      </c>
      <c r="Q31">
        <f>L31*(60%-50%)</f>
        <v>17.339999999999996</v>
      </c>
      <c r="S31" s="16">
        <f t="shared" si="8"/>
        <v>317.90000000000003</v>
      </c>
      <c r="T31">
        <f t="shared" si="8"/>
        <v>392.15000000000003</v>
      </c>
      <c r="U31" s="16">
        <f t="shared" si="9"/>
        <v>241.60400000000004</v>
      </c>
      <c r="V31">
        <f t="shared" si="10"/>
        <v>298.03400000000005</v>
      </c>
      <c r="W31">
        <f t="shared" si="11"/>
        <v>190.74</v>
      </c>
      <c r="X31">
        <f t="shared" si="11"/>
        <v>235.29000000000002</v>
      </c>
      <c r="Y31">
        <f t="shared" si="12"/>
        <v>127.15999999999998</v>
      </c>
      <c r="Z31">
        <f t="shared" si="12"/>
        <v>156.85999999999999</v>
      </c>
      <c r="AA31" s="16">
        <f t="shared" si="13"/>
        <v>63.579999999999991</v>
      </c>
      <c r="AB31">
        <f t="shared" si="13"/>
        <v>78.429999999999993</v>
      </c>
    </row>
    <row r="32" spans="1:28">
      <c r="A32" s="2">
        <v>3800</v>
      </c>
      <c r="B32" s="2">
        <v>581</v>
      </c>
      <c r="C32" s="2">
        <v>719</v>
      </c>
      <c r="D32" s="3">
        <f t="shared" si="3"/>
        <v>15.289473684210526</v>
      </c>
      <c r="E32" s="3">
        <f t="shared" si="4"/>
        <v>18.921052631578945</v>
      </c>
      <c r="F32" s="2">
        <f t="shared" si="6"/>
        <v>348.59999999999997</v>
      </c>
      <c r="G32" s="15">
        <f t="shared" si="6"/>
        <v>431.4</v>
      </c>
      <c r="H32" s="16">
        <f t="shared" si="0"/>
        <v>290.5</v>
      </c>
      <c r="I32">
        <f t="shared" si="0"/>
        <v>359.5</v>
      </c>
      <c r="J32" s="16">
        <f t="shared" si="7"/>
        <v>203.35</v>
      </c>
      <c r="K32">
        <f t="shared" si="14"/>
        <v>251.64999999999998</v>
      </c>
      <c r="L32">
        <f t="shared" si="1"/>
        <v>174.29999999999998</v>
      </c>
      <c r="M32">
        <f t="shared" si="1"/>
        <v>215.7</v>
      </c>
      <c r="N32">
        <f t="shared" si="2"/>
        <v>116.19999999999997</v>
      </c>
      <c r="O32">
        <f t="shared" si="2"/>
        <v>143.79999999999995</v>
      </c>
      <c r="P32" s="16">
        <f t="shared" si="5"/>
        <v>58.099999999999987</v>
      </c>
      <c r="Q32">
        <f>C32*(60%-50%)</f>
        <v>71.899999999999977</v>
      </c>
      <c r="S32" s="16">
        <f t="shared" si="8"/>
        <v>319.55</v>
      </c>
      <c r="T32">
        <f t="shared" si="8"/>
        <v>395.45000000000005</v>
      </c>
      <c r="U32" s="16">
        <f t="shared" si="9"/>
        <v>242.858</v>
      </c>
      <c r="V32">
        <f t="shared" si="10"/>
        <v>300.54200000000003</v>
      </c>
      <c r="W32">
        <f t="shared" si="11"/>
        <v>191.73</v>
      </c>
      <c r="X32">
        <f t="shared" si="11"/>
        <v>237.27</v>
      </c>
      <c r="Y32">
        <f t="shared" si="12"/>
        <v>127.81999999999998</v>
      </c>
      <c r="Z32">
        <f t="shared" si="12"/>
        <v>158.17999999999998</v>
      </c>
      <c r="AA32" s="16">
        <f t="shared" si="13"/>
        <v>63.909999999999989</v>
      </c>
      <c r="AB32">
        <f t="shared" si="13"/>
        <v>79.089999999999989</v>
      </c>
    </row>
    <row r="33" spans="1:28">
      <c r="A33" s="2">
        <v>3900</v>
      </c>
      <c r="B33" s="2">
        <v>596</v>
      </c>
      <c r="C33" s="2">
        <v>736</v>
      </c>
      <c r="D33" s="3">
        <f t="shared" si="3"/>
        <v>15.282051282051281</v>
      </c>
      <c r="E33" s="3">
        <f t="shared" si="4"/>
        <v>18.871794871794872</v>
      </c>
      <c r="F33" s="15">
        <f t="shared" si="6"/>
        <v>357.59999999999997</v>
      </c>
      <c r="G33" s="15">
        <f t="shared" si="6"/>
        <v>441.59999999999997</v>
      </c>
      <c r="H33">
        <f t="shared" si="0"/>
        <v>298</v>
      </c>
      <c r="I33">
        <f t="shared" si="0"/>
        <v>368</v>
      </c>
      <c r="J33">
        <f t="shared" si="7"/>
        <v>208.6</v>
      </c>
      <c r="K33">
        <f t="shared" si="14"/>
        <v>257.59999999999997</v>
      </c>
      <c r="L33">
        <f t="shared" si="1"/>
        <v>178.79999999999998</v>
      </c>
      <c r="M33">
        <f t="shared" si="1"/>
        <v>220.79999999999998</v>
      </c>
      <c r="N33">
        <f t="shared" si="2"/>
        <v>119.19999999999997</v>
      </c>
      <c r="O33">
        <f t="shared" si="2"/>
        <v>147.19999999999996</v>
      </c>
      <c r="P33">
        <f t="shared" si="5"/>
        <v>59.599999999999987</v>
      </c>
      <c r="Q33">
        <f>L33*(60%-50%)</f>
        <v>17.879999999999995</v>
      </c>
      <c r="S33" s="16">
        <f t="shared" si="8"/>
        <v>327.8</v>
      </c>
      <c r="T33">
        <f t="shared" si="8"/>
        <v>404.8</v>
      </c>
      <c r="U33" s="16">
        <f t="shared" si="9"/>
        <v>249.12800000000001</v>
      </c>
      <c r="V33">
        <f t="shared" si="10"/>
        <v>307.64800000000002</v>
      </c>
      <c r="W33">
        <f t="shared" si="11"/>
        <v>196.68</v>
      </c>
      <c r="X33">
        <f t="shared" si="11"/>
        <v>242.88</v>
      </c>
      <c r="Y33">
        <f t="shared" si="12"/>
        <v>131.11999999999998</v>
      </c>
      <c r="Z33">
        <f t="shared" si="12"/>
        <v>161.91999999999996</v>
      </c>
      <c r="AA33" s="16">
        <f t="shared" si="13"/>
        <v>65.559999999999988</v>
      </c>
      <c r="AB33">
        <f t="shared" si="13"/>
        <v>80.95999999999998</v>
      </c>
    </row>
    <row r="34" spans="1:28">
      <c r="A34" s="2">
        <v>4000</v>
      </c>
      <c r="B34" s="2">
        <v>609</v>
      </c>
      <c r="C34" s="2">
        <v>753</v>
      </c>
      <c r="D34" s="3">
        <f t="shared" si="3"/>
        <v>15.225</v>
      </c>
      <c r="E34" s="3">
        <f t="shared" si="4"/>
        <v>18.824999999999999</v>
      </c>
      <c r="F34" s="2">
        <f t="shared" si="6"/>
        <v>365.4</v>
      </c>
      <c r="G34" s="15">
        <f t="shared" si="6"/>
        <v>451.8</v>
      </c>
      <c r="H34" s="16">
        <f t="shared" si="0"/>
        <v>304.5</v>
      </c>
      <c r="I34">
        <f t="shared" si="0"/>
        <v>376.5</v>
      </c>
      <c r="J34" s="16">
        <f t="shared" si="7"/>
        <v>213.14999999999998</v>
      </c>
      <c r="K34">
        <f t="shared" si="14"/>
        <v>263.55</v>
      </c>
      <c r="L34">
        <f t="shared" si="1"/>
        <v>182.7</v>
      </c>
      <c r="M34">
        <f t="shared" si="1"/>
        <v>225.9</v>
      </c>
      <c r="N34">
        <f t="shared" si="2"/>
        <v>121.79999999999997</v>
      </c>
      <c r="O34">
        <f t="shared" si="2"/>
        <v>150.59999999999997</v>
      </c>
      <c r="P34" s="16">
        <f t="shared" si="5"/>
        <v>60.899999999999984</v>
      </c>
      <c r="Q34">
        <f>C34*(60%-50%)</f>
        <v>75.299999999999983</v>
      </c>
      <c r="S34" s="16">
        <f t="shared" si="8"/>
        <v>334.95000000000005</v>
      </c>
      <c r="T34">
        <f t="shared" si="8"/>
        <v>414.15000000000003</v>
      </c>
      <c r="U34" s="16">
        <f t="shared" si="9"/>
        <v>254.56200000000004</v>
      </c>
      <c r="V34">
        <f t="shared" si="10"/>
        <v>314.75400000000002</v>
      </c>
      <c r="W34">
        <f t="shared" si="11"/>
        <v>200.97000000000003</v>
      </c>
      <c r="X34">
        <f t="shared" si="11"/>
        <v>248.49</v>
      </c>
      <c r="Y34">
        <f t="shared" si="12"/>
        <v>133.97999999999999</v>
      </c>
      <c r="Z34">
        <f t="shared" si="12"/>
        <v>165.65999999999997</v>
      </c>
      <c r="AA34" s="16">
        <f t="shared" si="13"/>
        <v>66.989999999999995</v>
      </c>
      <c r="AB34">
        <f t="shared" si="13"/>
        <v>82.829999999999984</v>
      </c>
    </row>
    <row r="35" spans="1:28">
      <c r="A35" s="2">
        <v>4100</v>
      </c>
      <c r="B35" s="2">
        <v>623</v>
      </c>
      <c r="C35" s="2">
        <v>770</v>
      </c>
      <c r="D35" s="3">
        <f t="shared" si="3"/>
        <v>15.195121951219512</v>
      </c>
      <c r="E35" s="3">
        <f t="shared" si="4"/>
        <v>18.780487804878049</v>
      </c>
      <c r="F35" s="15">
        <f t="shared" si="6"/>
        <v>373.8</v>
      </c>
      <c r="G35" s="15">
        <f t="shared" si="6"/>
        <v>462</v>
      </c>
      <c r="H35">
        <f t="shared" si="0"/>
        <v>311.5</v>
      </c>
      <c r="I35">
        <f t="shared" si="0"/>
        <v>385</v>
      </c>
      <c r="J35">
        <f t="shared" si="7"/>
        <v>218.04999999999998</v>
      </c>
      <c r="K35">
        <f t="shared" si="14"/>
        <v>269.5</v>
      </c>
      <c r="L35">
        <f t="shared" si="1"/>
        <v>186.9</v>
      </c>
      <c r="M35">
        <f t="shared" si="1"/>
        <v>231</v>
      </c>
      <c r="N35">
        <f t="shared" si="2"/>
        <v>124.59999999999997</v>
      </c>
      <c r="O35">
        <f t="shared" si="2"/>
        <v>153.99999999999997</v>
      </c>
      <c r="P35">
        <f t="shared" si="5"/>
        <v>62.299999999999983</v>
      </c>
      <c r="Q35">
        <f>L35*(60%-50%)</f>
        <v>18.689999999999998</v>
      </c>
      <c r="S35" s="16">
        <f t="shared" si="8"/>
        <v>342.65000000000003</v>
      </c>
      <c r="T35">
        <f t="shared" si="8"/>
        <v>423.50000000000006</v>
      </c>
      <c r="U35" s="16">
        <f t="shared" si="9"/>
        <v>260.41400000000004</v>
      </c>
      <c r="V35">
        <f t="shared" si="10"/>
        <v>321.86000000000007</v>
      </c>
      <c r="W35">
        <f t="shared" si="11"/>
        <v>205.59</v>
      </c>
      <c r="X35">
        <f t="shared" si="11"/>
        <v>254.10000000000002</v>
      </c>
      <c r="Y35">
        <f t="shared" si="12"/>
        <v>137.05999999999997</v>
      </c>
      <c r="Z35">
        <f t="shared" si="12"/>
        <v>169.39999999999998</v>
      </c>
      <c r="AA35" s="16">
        <f t="shared" si="13"/>
        <v>68.529999999999987</v>
      </c>
      <c r="AB35">
        <f t="shared" si="13"/>
        <v>84.699999999999989</v>
      </c>
    </row>
    <row r="36" spans="1:28">
      <c r="A36" s="2">
        <v>4200</v>
      </c>
      <c r="B36" s="2">
        <v>638</v>
      </c>
      <c r="C36" s="2">
        <v>788</v>
      </c>
      <c r="D36" s="3">
        <f t="shared" si="3"/>
        <v>15.19047619047619</v>
      </c>
      <c r="E36" s="3">
        <f t="shared" si="4"/>
        <v>18.761904761904763</v>
      </c>
      <c r="F36" s="2">
        <f t="shared" si="6"/>
        <v>382.8</v>
      </c>
      <c r="G36" s="15">
        <f t="shared" si="6"/>
        <v>472.79999999999995</v>
      </c>
      <c r="H36" s="16">
        <f t="shared" ref="H36:I67" si="15">B36*(60%-10%)</f>
        <v>319</v>
      </c>
      <c r="I36">
        <f t="shared" si="15"/>
        <v>394</v>
      </c>
      <c r="J36" s="16">
        <f t="shared" si="7"/>
        <v>223.29999999999998</v>
      </c>
      <c r="K36">
        <f t="shared" si="14"/>
        <v>275.79999999999995</v>
      </c>
      <c r="L36">
        <f t="shared" ref="L36:M67" si="16">B36*(60%-30%)</f>
        <v>191.4</v>
      </c>
      <c r="M36">
        <f t="shared" si="16"/>
        <v>236.39999999999998</v>
      </c>
      <c r="N36">
        <f t="shared" ref="N36:O67" si="17">B36*(60%-40%)</f>
        <v>127.59999999999997</v>
      </c>
      <c r="O36">
        <f t="shared" si="17"/>
        <v>157.59999999999997</v>
      </c>
      <c r="P36" s="16">
        <f t="shared" si="5"/>
        <v>63.799999999999983</v>
      </c>
      <c r="Q36">
        <f>C36*(60%-50%)</f>
        <v>78.799999999999983</v>
      </c>
      <c r="S36" s="16">
        <f t="shared" si="8"/>
        <v>350.90000000000003</v>
      </c>
      <c r="T36">
        <f t="shared" si="8"/>
        <v>433.40000000000003</v>
      </c>
      <c r="U36" s="16">
        <f t="shared" si="9"/>
        <v>266.68400000000003</v>
      </c>
      <c r="V36">
        <f t="shared" si="10"/>
        <v>329.38400000000001</v>
      </c>
      <c r="W36">
        <f t="shared" si="11"/>
        <v>210.54000000000002</v>
      </c>
      <c r="X36">
        <f t="shared" si="11"/>
        <v>260.04000000000002</v>
      </c>
      <c r="Y36">
        <f t="shared" si="12"/>
        <v>140.35999999999999</v>
      </c>
      <c r="Z36">
        <f t="shared" si="12"/>
        <v>173.35999999999999</v>
      </c>
      <c r="AA36" s="16">
        <f t="shared" si="13"/>
        <v>70.179999999999993</v>
      </c>
      <c r="AB36">
        <f t="shared" si="13"/>
        <v>86.679999999999993</v>
      </c>
    </row>
    <row r="37" spans="1:28">
      <c r="A37" s="2">
        <v>4300</v>
      </c>
      <c r="B37" s="2">
        <v>651</v>
      </c>
      <c r="C37" s="2">
        <v>805</v>
      </c>
      <c r="D37" s="3">
        <f t="shared" si="3"/>
        <v>15.139534883720932</v>
      </c>
      <c r="E37" s="3">
        <f t="shared" si="4"/>
        <v>18.720930232558139</v>
      </c>
      <c r="F37" s="15">
        <f t="shared" si="6"/>
        <v>390.59999999999997</v>
      </c>
      <c r="G37" s="15">
        <f t="shared" si="6"/>
        <v>483</v>
      </c>
      <c r="H37">
        <f t="shared" si="15"/>
        <v>325.5</v>
      </c>
      <c r="I37">
        <f t="shared" si="15"/>
        <v>402.5</v>
      </c>
      <c r="J37">
        <f t="shared" si="7"/>
        <v>227.85</v>
      </c>
      <c r="K37">
        <f t="shared" si="14"/>
        <v>281.75</v>
      </c>
      <c r="L37">
        <f t="shared" si="16"/>
        <v>195.29999999999998</v>
      </c>
      <c r="M37">
        <f t="shared" si="16"/>
        <v>241.5</v>
      </c>
      <c r="N37">
        <f t="shared" si="17"/>
        <v>130.19999999999996</v>
      </c>
      <c r="O37">
        <f t="shared" si="17"/>
        <v>160.99999999999997</v>
      </c>
      <c r="P37">
        <f t="shared" si="5"/>
        <v>65.09999999999998</v>
      </c>
      <c r="Q37">
        <f>L37*(60%-50%)</f>
        <v>19.529999999999994</v>
      </c>
      <c r="S37" s="16">
        <f t="shared" si="8"/>
        <v>358.05</v>
      </c>
      <c r="T37">
        <f t="shared" si="8"/>
        <v>442.75000000000006</v>
      </c>
      <c r="U37" s="16">
        <f t="shared" si="9"/>
        <v>272.11799999999999</v>
      </c>
      <c r="V37">
        <f t="shared" si="10"/>
        <v>336.49000000000007</v>
      </c>
      <c r="W37">
        <f t="shared" si="11"/>
        <v>214.83</v>
      </c>
      <c r="X37">
        <f t="shared" si="11"/>
        <v>265.65000000000003</v>
      </c>
      <c r="Y37">
        <f t="shared" si="12"/>
        <v>143.21999999999997</v>
      </c>
      <c r="Z37">
        <f t="shared" si="12"/>
        <v>177.1</v>
      </c>
      <c r="AA37" s="16">
        <f t="shared" si="13"/>
        <v>71.609999999999985</v>
      </c>
      <c r="AB37">
        <f t="shared" si="13"/>
        <v>88.55</v>
      </c>
    </row>
    <row r="38" spans="1:28">
      <c r="A38" s="4">
        <v>4400</v>
      </c>
      <c r="B38" s="2">
        <v>664</v>
      </c>
      <c r="C38" s="2">
        <v>821</v>
      </c>
      <c r="D38" s="3">
        <f t="shared" si="3"/>
        <v>15.090909090909092</v>
      </c>
      <c r="E38" s="3">
        <f t="shared" si="4"/>
        <v>18.65909090909091</v>
      </c>
      <c r="F38" s="2">
        <f t="shared" si="6"/>
        <v>398.4</v>
      </c>
      <c r="G38" s="15">
        <f t="shared" si="6"/>
        <v>492.59999999999997</v>
      </c>
      <c r="H38" s="16">
        <f t="shared" si="15"/>
        <v>332</v>
      </c>
      <c r="I38">
        <f t="shared" si="15"/>
        <v>410.5</v>
      </c>
      <c r="J38" s="16">
        <f t="shared" si="7"/>
        <v>232.39999999999998</v>
      </c>
      <c r="K38">
        <f t="shared" si="14"/>
        <v>287.34999999999997</v>
      </c>
      <c r="L38">
        <f t="shared" si="16"/>
        <v>199.2</v>
      </c>
      <c r="M38">
        <f t="shared" si="16"/>
        <v>246.29999999999998</v>
      </c>
      <c r="N38">
        <f t="shared" si="17"/>
        <v>132.79999999999998</v>
      </c>
      <c r="O38">
        <f t="shared" si="17"/>
        <v>164.19999999999996</v>
      </c>
      <c r="P38" s="16">
        <f t="shared" si="5"/>
        <v>66.399999999999991</v>
      </c>
      <c r="Q38">
        <f>C38*(60%-50%)</f>
        <v>82.09999999999998</v>
      </c>
      <c r="S38" s="16">
        <f t="shared" si="8"/>
        <v>365.20000000000005</v>
      </c>
      <c r="T38">
        <f t="shared" si="8"/>
        <v>451.55</v>
      </c>
      <c r="U38" s="16">
        <f t="shared" si="9"/>
        <v>277.55200000000002</v>
      </c>
      <c r="V38">
        <f t="shared" si="10"/>
        <v>343.178</v>
      </c>
      <c r="W38">
        <f t="shared" si="11"/>
        <v>219.12000000000003</v>
      </c>
      <c r="X38">
        <f t="shared" si="11"/>
        <v>270.93</v>
      </c>
      <c r="Y38">
        <f t="shared" si="12"/>
        <v>146.07999999999998</v>
      </c>
      <c r="Z38">
        <f t="shared" si="12"/>
        <v>180.61999999999998</v>
      </c>
      <c r="AA38" s="16">
        <f t="shared" si="13"/>
        <v>73.039999999999992</v>
      </c>
      <c r="AB38">
        <f t="shared" si="13"/>
        <v>90.309999999999988</v>
      </c>
    </row>
    <row r="39" spans="1:28">
      <c r="A39" s="2">
        <v>4500</v>
      </c>
      <c r="B39" s="2">
        <v>677</v>
      </c>
      <c r="C39" s="2">
        <v>836</v>
      </c>
      <c r="D39" s="3">
        <f t="shared" si="3"/>
        <v>15.044444444444444</v>
      </c>
      <c r="E39" s="3">
        <f t="shared" si="4"/>
        <v>18.577777777777776</v>
      </c>
      <c r="F39" s="15">
        <f t="shared" si="6"/>
        <v>406.2</v>
      </c>
      <c r="G39" s="15">
        <f t="shared" si="6"/>
        <v>501.59999999999997</v>
      </c>
      <c r="H39">
        <f t="shared" si="15"/>
        <v>338.5</v>
      </c>
      <c r="I39">
        <f t="shared" si="15"/>
        <v>418</v>
      </c>
      <c r="J39">
        <f t="shared" si="7"/>
        <v>236.95</v>
      </c>
      <c r="K39">
        <f t="shared" si="14"/>
        <v>292.59999999999997</v>
      </c>
      <c r="L39">
        <f t="shared" si="16"/>
        <v>203.1</v>
      </c>
      <c r="M39">
        <f t="shared" si="16"/>
        <v>250.79999999999998</v>
      </c>
      <c r="N39">
        <f t="shared" si="17"/>
        <v>135.39999999999998</v>
      </c>
      <c r="O39">
        <f t="shared" si="17"/>
        <v>167.19999999999996</v>
      </c>
      <c r="P39">
        <f t="shared" si="5"/>
        <v>67.699999999999989</v>
      </c>
      <c r="Q39">
        <f>L39*(60%-50%)</f>
        <v>20.309999999999995</v>
      </c>
      <c r="S39" s="16">
        <f t="shared" si="8"/>
        <v>372.35</v>
      </c>
      <c r="T39">
        <f t="shared" si="8"/>
        <v>459.8</v>
      </c>
      <c r="U39" s="16">
        <f t="shared" si="9"/>
        <v>282.98600000000005</v>
      </c>
      <c r="V39">
        <f t="shared" si="10"/>
        <v>349.44800000000004</v>
      </c>
      <c r="W39">
        <f t="shared" si="11"/>
        <v>223.41</v>
      </c>
      <c r="X39">
        <f t="shared" si="11"/>
        <v>275.88</v>
      </c>
      <c r="Y39">
        <f t="shared" si="12"/>
        <v>148.93999999999997</v>
      </c>
      <c r="Z39">
        <f t="shared" si="12"/>
        <v>183.91999999999996</v>
      </c>
      <c r="AA39" s="16">
        <f t="shared" si="13"/>
        <v>74.469999999999985</v>
      </c>
      <c r="AB39">
        <f t="shared" si="13"/>
        <v>91.95999999999998</v>
      </c>
    </row>
    <row r="40" spans="1:28">
      <c r="A40" s="6">
        <v>4600</v>
      </c>
      <c r="B40" s="2">
        <v>689</v>
      </c>
      <c r="C40" s="2">
        <v>851</v>
      </c>
      <c r="D40" s="3">
        <f t="shared" si="3"/>
        <v>14.978260869565219</v>
      </c>
      <c r="E40" s="3">
        <f t="shared" si="4"/>
        <v>18.5</v>
      </c>
      <c r="F40" s="2">
        <f t="shared" si="6"/>
        <v>413.4</v>
      </c>
      <c r="G40" s="15">
        <f t="shared" si="6"/>
        <v>510.59999999999997</v>
      </c>
      <c r="H40" s="16">
        <f t="shared" si="15"/>
        <v>344.5</v>
      </c>
      <c r="I40">
        <f t="shared" si="15"/>
        <v>425.5</v>
      </c>
      <c r="J40" s="16">
        <f t="shared" si="7"/>
        <v>241.14999999999998</v>
      </c>
      <c r="K40">
        <f t="shared" si="14"/>
        <v>297.84999999999997</v>
      </c>
      <c r="L40">
        <f t="shared" si="16"/>
        <v>206.7</v>
      </c>
      <c r="M40">
        <f t="shared" si="16"/>
        <v>255.29999999999998</v>
      </c>
      <c r="N40">
        <f t="shared" si="17"/>
        <v>137.79999999999998</v>
      </c>
      <c r="O40">
        <f t="shared" si="17"/>
        <v>170.19999999999996</v>
      </c>
      <c r="P40" s="16">
        <f t="shared" si="5"/>
        <v>68.899999999999991</v>
      </c>
      <c r="Q40">
        <f>C40*(60%-50%)</f>
        <v>85.09999999999998</v>
      </c>
      <c r="S40" s="16">
        <f t="shared" si="8"/>
        <v>378.95000000000005</v>
      </c>
      <c r="T40">
        <f t="shared" si="8"/>
        <v>468.05</v>
      </c>
      <c r="U40" s="16">
        <f t="shared" si="9"/>
        <v>288.00200000000001</v>
      </c>
      <c r="V40">
        <f t="shared" si="10"/>
        <v>355.71800000000002</v>
      </c>
      <c r="W40">
        <f t="shared" si="11"/>
        <v>227.37000000000003</v>
      </c>
      <c r="X40">
        <f t="shared" si="11"/>
        <v>280.83</v>
      </c>
      <c r="Y40">
        <f t="shared" si="12"/>
        <v>151.57999999999998</v>
      </c>
      <c r="Z40">
        <f t="shared" si="12"/>
        <v>187.21999999999997</v>
      </c>
      <c r="AA40" s="16">
        <f t="shared" si="13"/>
        <v>75.789999999999992</v>
      </c>
      <c r="AB40">
        <f t="shared" si="13"/>
        <v>93.609999999999985</v>
      </c>
    </row>
    <row r="41" spans="1:28">
      <c r="A41" s="2">
        <v>4700</v>
      </c>
      <c r="B41" s="2">
        <v>701</v>
      </c>
      <c r="C41" s="2">
        <v>866</v>
      </c>
      <c r="D41" s="3">
        <f t="shared" si="3"/>
        <v>14.914893617021278</v>
      </c>
      <c r="E41" s="3">
        <f t="shared" si="4"/>
        <v>18.425531914893618</v>
      </c>
      <c r="F41" s="15">
        <f t="shared" si="6"/>
        <v>420.59999999999997</v>
      </c>
      <c r="G41" s="15">
        <f t="shared" si="6"/>
        <v>519.6</v>
      </c>
      <c r="H41">
        <f t="shared" si="15"/>
        <v>350.5</v>
      </c>
      <c r="I41">
        <f t="shared" si="15"/>
        <v>433</v>
      </c>
      <c r="J41">
        <f t="shared" si="7"/>
        <v>245.35</v>
      </c>
      <c r="K41">
        <f t="shared" si="14"/>
        <v>303.09999999999997</v>
      </c>
      <c r="L41">
        <f t="shared" si="16"/>
        <v>210.29999999999998</v>
      </c>
      <c r="M41">
        <f t="shared" si="16"/>
        <v>259.8</v>
      </c>
      <c r="N41">
        <f t="shared" si="17"/>
        <v>140.19999999999996</v>
      </c>
      <c r="O41">
        <f t="shared" si="17"/>
        <v>173.19999999999996</v>
      </c>
      <c r="P41">
        <f t="shared" si="5"/>
        <v>70.09999999999998</v>
      </c>
      <c r="Q41">
        <f>L41*(60%-50%)</f>
        <v>21.029999999999994</v>
      </c>
      <c r="S41" s="16">
        <f t="shared" si="8"/>
        <v>385.55</v>
      </c>
      <c r="T41">
        <f t="shared" si="8"/>
        <v>476.3</v>
      </c>
      <c r="U41" s="16">
        <f t="shared" si="9"/>
        <v>293.01800000000003</v>
      </c>
      <c r="V41">
        <f t="shared" si="10"/>
        <v>361.988</v>
      </c>
      <c r="W41">
        <f t="shared" si="11"/>
        <v>231.32999999999998</v>
      </c>
      <c r="X41">
        <f t="shared" si="11"/>
        <v>285.77999999999997</v>
      </c>
      <c r="Y41">
        <f t="shared" si="12"/>
        <v>154.21999999999997</v>
      </c>
      <c r="Z41">
        <f t="shared" si="12"/>
        <v>190.51999999999995</v>
      </c>
      <c r="AA41" s="16">
        <f t="shared" si="13"/>
        <v>77.109999999999985</v>
      </c>
      <c r="AB41">
        <f t="shared" si="13"/>
        <v>95.259999999999977</v>
      </c>
    </row>
    <row r="42" spans="1:28">
      <c r="A42" s="2">
        <v>4800</v>
      </c>
      <c r="B42" s="2">
        <v>713</v>
      </c>
      <c r="C42" s="2">
        <v>882</v>
      </c>
      <c r="D42" s="3">
        <f t="shared" si="3"/>
        <v>14.854166666666666</v>
      </c>
      <c r="E42" s="3">
        <f t="shared" si="4"/>
        <v>18.375</v>
      </c>
      <c r="F42" s="2">
        <f t="shared" si="6"/>
        <v>427.8</v>
      </c>
      <c r="G42" s="15">
        <f t="shared" si="6"/>
        <v>529.19999999999993</v>
      </c>
      <c r="H42" s="16">
        <f t="shared" si="15"/>
        <v>356.5</v>
      </c>
      <c r="I42">
        <f t="shared" si="15"/>
        <v>441</v>
      </c>
      <c r="J42" s="16">
        <f t="shared" si="7"/>
        <v>249.54999999999998</v>
      </c>
      <c r="K42">
        <f t="shared" si="14"/>
        <v>308.7</v>
      </c>
      <c r="L42">
        <f t="shared" si="16"/>
        <v>213.9</v>
      </c>
      <c r="M42">
        <f t="shared" si="16"/>
        <v>264.59999999999997</v>
      </c>
      <c r="N42">
        <f t="shared" si="17"/>
        <v>142.59999999999997</v>
      </c>
      <c r="O42">
        <f t="shared" si="17"/>
        <v>176.39999999999995</v>
      </c>
      <c r="P42" s="16">
        <f t="shared" si="5"/>
        <v>71.299999999999983</v>
      </c>
      <c r="Q42">
        <f>C42*(60%-50%)</f>
        <v>88.199999999999974</v>
      </c>
      <c r="S42" s="16">
        <f t="shared" si="8"/>
        <v>392.15000000000003</v>
      </c>
      <c r="T42">
        <f t="shared" si="8"/>
        <v>485.1</v>
      </c>
      <c r="U42" s="16">
        <f t="shared" si="9"/>
        <v>298.03400000000005</v>
      </c>
      <c r="V42">
        <f t="shared" si="10"/>
        <v>368.67600000000004</v>
      </c>
      <c r="W42">
        <f t="shared" si="11"/>
        <v>235.29000000000002</v>
      </c>
      <c r="X42">
        <f t="shared" si="11"/>
        <v>291.06</v>
      </c>
      <c r="Y42">
        <f t="shared" si="12"/>
        <v>156.85999999999999</v>
      </c>
      <c r="Z42">
        <f t="shared" si="12"/>
        <v>194.03999999999996</v>
      </c>
      <c r="AA42" s="16">
        <f t="shared" si="13"/>
        <v>78.429999999999993</v>
      </c>
      <c r="AB42">
        <f t="shared" si="13"/>
        <v>97.019999999999982</v>
      </c>
    </row>
    <row r="43" spans="1:28">
      <c r="A43" s="2">
        <v>4900</v>
      </c>
      <c r="B43" s="2">
        <v>726</v>
      </c>
      <c r="C43" s="2">
        <v>897</v>
      </c>
      <c r="D43" s="3">
        <f t="shared" si="3"/>
        <v>14.816326530612244</v>
      </c>
      <c r="E43" s="3">
        <f t="shared" si="4"/>
        <v>18.306122448979593</v>
      </c>
      <c r="F43" s="15">
        <f t="shared" si="6"/>
        <v>435.59999999999997</v>
      </c>
      <c r="G43" s="15">
        <f t="shared" si="6"/>
        <v>538.19999999999993</v>
      </c>
      <c r="H43">
        <f t="shared" si="15"/>
        <v>363</v>
      </c>
      <c r="I43">
        <f t="shared" si="15"/>
        <v>448.5</v>
      </c>
      <c r="J43">
        <f t="shared" si="7"/>
        <v>254.1</v>
      </c>
      <c r="K43">
        <f t="shared" si="14"/>
        <v>313.95</v>
      </c>
      <c r="L43">
        <f t="shared" si="16"/>
        <v>217.79999999999998</v>
      </c>
      <c r="M43">
        <f t="shared" si="16"/>
        <v>269.09999999999997</v>
      </c>
      <c r="N43">
        <f t="shared" si="17"/>
        <v>145.19999999999996</v>
      </c>
      <c r="O43">
        <f t="shared" si="17"/>
        <v>179.39999999999995</v>
      </c>
      <c r="P43">
        <f t="shared" si="5"/>
        <v>72.59999999999998</v>
      </c>
      <c r="Q43">
        <f>L43*(60%-50%)</f>
        <v>21.779999999999994</v>
      </c>
      <c r="S43" s="16">
        <f t="shared" si="8"/>
        <v>399.3</v>
      </c>
      <c r="T43">
        <f t="shared" si="8"/>
        <v>493.35</v>
      </c>
      <c r="U43" s="16">
        <f t="shared" si="9"/>
        <v>303.46800000000002</v>
      </c>
      <c r="V43">
        <f t="shared" si="10"/>
        <v>374.94600000000003</v>
      </c>
      <c r="W43">
        <f t="shared" si="11"/>
        <v>239.57999999999998</v>
      </c>
      <c r="X43">
        <f t="shared" si="11"/>
        <v>296.01</v>
      </c>
      <c r="Y43">
        <f t="shared" si="12"/>
        <v>159.71999999999997</v>
      </c>
      <c r="Z43">
        <f t="shared" si="12"/>
        <v>197.33999999999997</v>
      </c>
      <c r="AA43" s="16">
        <f t="shared" si="13"/>
        <v>79.859999999999985</v>
      </c>
      <c r="AB43">
        <f t="shared" si="13"/>
        <v>98.669999999999987</v>
      </c>
    </row>
    <row r="44" spans="1:28">
      <c r="A44" s="2">
        <v>5000</v>
      </c>
      <c r="B44" s="2">
        <v>738</v>
      </c>
      <c r="C44" s="2">
        <v>912</v>
      </c>
      <c r="D44" s="3">
        <f t="shared" si="3"/>
        <v>14.760000000000002</v>
      </c>
      <c r="E44" s="3">
        <f t="shared" si="4"/>
        <v>18.240000000000002</v>
      </c>
      <c r="F44" s="2">
        <f t="shared" si="6"/>
        <v>442.8</v>
      </c>
      <c r="G44" s="15">
        <f t="shared" si="6"/>
        <v>547.19999999999993</v>
      </c>
      <c r="H44" s="16">
        <f t="shared" si="15"/>
        <v>369</v>
      </c>
      <c r="I44">
        <f t="shared" si="15"/>
        <v>456</v>
      </c>
      <c r="J44" s="16">
        <f t="shared" si="7"/>
        <v>258.3</v>
      </c>
      <c r="K44">
        <f t="shared" si="14"/>
        <v>319.2</v>
      </c>
      <c r="L44">
        <f t="shared" si="16"/>
        <v>221.4</v>
      </c>
      <c r="M44">
        <f t="shared" si="16"/>
        <v>273.59999999999997</v>
      </c>
      <c r="N44">
        <f t="shared" si="17"/>
        <v>147.59999999999997</v>
      </c>
      <c r="O44">
        <f t="shared" si="17"/>
        <v>182.39999999999995</v>
      </c>
      <c r="P44" s="16">
        <f t="shared" si="5"/>
        <v>73.799999999999983</v>
      </c>
      <c r="Q44">
        <f>C44*(60%-50%)</f>
        <v>91.199999999999974</v>
      </c>
      <c r="S44" s="16">
        <f t="shared" si="8"/>
        <v>405.90000000000003</v>
      </c>
      <c r="T44">
        <f t="shared" si="8"/>
        <v>501.6</v>
      </c>
      <c r="U44" s="16">
        <f t="shared" si="9"/>
        <v>308.48400000000004</v>
      </c>
      <c r="V44">
        <f t="shared" si="10"/>
        <v>381.21600000000001</v>
      </c>
      <c r="W44">
        <f t="shared" si="11"/>
        <v>243.54000000000002</v>
      </c>
      <c r="X44">
        <f t="shared" si="11"/>
        <v>300.95999999999998</v>
      </c>
      <c r="Y44">
        <f t="shared" si="12"/>
        <v>162.35999999999999</v>
      </c>
      <c r="Z44">
        <f t="shared" si="12"/>
        <v>200.63999999999996</v>
      </c>
      <c r="AA44" s="16">
        <f t="shared" si="13"/>
        <v>81.179999999999993</v>
      </c>
      <c r="AB44">
        <f t="shared" si="13"/>
        <v>100.31999999999998</v>
      </c>
    </row>
    <row r="45" spans="1:28">
      <c r="A45" s="2">
        <v>5100</v>
      </c>
      <c r="B45" s="2">
        <v>751</v>
      </c>
      <c r="C45" s="2">
        <v>928</v>
      </c>
      <c r="D45" s="3">
        <f t="shared" si="3"/>
        <v>14.725490196078431</v>
      </c>
      <c r="E45" s="3">
        <f t="shared" si="4"/>
        <v>18.196078431372548</v>
      </c>
      <c r="F45" s="15">
        <f t="shared" si="6"/>
        <v>450.59999999999997</v>
      </c>
      <c r="G45" s="15">
        <f t="shared" si="6"/>
        <v>556.79999999999995</v>
      </c>
      <c r="H45">
        <f t="shared" si="15"/>
        <v>375.5</v>
      </c>
      <c r="I45">
        <f t="shared" si="15"/>
        <v>464</v>
      </c>
      <c r="J45">
        <f t="shared" si="7"/>
        <v>262.84999999999997</v>
      </c>
      <c r="K45">
        <f t="shared" si="14"/>
        <v>324.79999999999995</v>
      </c>
      <c r="L45">
        <f t="shared" si="16"/>
        <v>225.29999999999998</v>
      </c>
      <c r="M45">
        <f t="shared" si="16"/>
        <v>278.39999999999998</v>
      </c>
      <c r="N45">
        <f t="shared" si="17"/>
        <v>150.19999999999996</v>
      </c>
      <c r="O45">
        <f t="shared" si="17"/>
        <v>185.59999999999997</v>
      </c>
      <c r="P45">
        <f t="shared" si="5"/>
        <v>75.09999999999998</v>
      </c>
      <c r="Q45">
        <f>L45*(60%-50%)</f>
        <v>22.529999999999994</v>
      </c>
      <c r="S45" s="16">
        <f t="shared" si="8"/>
        <v>413.05</v>
      </c>
      <c r="T45">
        <f t="shared" si="8"/>
        <v>510.40000000000003</v>
      </c>
      <c r="U45" s="16">
        <f t="shared" si="9"/>
        <v>313.91800000000001</v>
      </c>
      <c r="V45">
        <f t="shared" si="10"/>
        <v>387.90400000000005</v>
      </c>
      <c r="W45">
        <f t="shared" si="11"/>
        <v>247.82999999999998</v>
      </c>
      <c r="X45">
        <f t="shared" si="11"/>
        <v>306.24</v>
      </c>
      <c r="Y45">
        <f t="shared" si="12"/>
        <v>165.21999999999997</v>
      </c>
      <c r="Z45">
        <f t="shared" si="12"/>
        <v>204.15999999999997</v>
      </c>
      <c r="AA45" s="16">
        <f t="shared" si="13"/>
        <v>82.609999999999985</v>
      </c>
      <c r="AB45">
        <f t="shared" si="13"/>
        <v>102.07999999999998</v>
      </c>
    </row>
    <row r="46" spans="1:28">
      <c r="A46" s="2">
        <v>5200</v>
      </c>
      <c r="B46" s="2">
        <v>763</v>
      </c>
      <c r="C46" s="2">
        <v>943</v>
      </c>
      <c r="D46" s="3">
        <f t="shared" si="3"/>
        <v>14.673076923076922</v>
      </c>
      <c r="E46" s="3">
        <f t="shared" si="4"/>
        <v>18.134615384615387</v>
      </c>
      <c r="F46" s="2">
        <f t="shared" si="6"/>
        <v>457.8</v>
      </c>
      <c r="G46" s="15">
        <f t="shared" si="6"/>
        <v>565.79999999999995</v>
      </c>
      <c r="H46" s="16">
        <f t="shared" si="15"/>
        <v>381.5</v>
      </c>
      <c r="I46">
        <f t="shared" si="15"/>
        <v>471.5</v>
      </c>
      <c r="J46" s="16">
        <f t="shared" si="7"/>
        <v>267.05</v>
      </c>
      <c r="K46">
        <f t="shared" si="14"/>
        <v>330.04999999999995</v>
      </c>
      <c r="L46">
        <f t="shared" si="16"/>
        <v>228.9</v>
      </c>
      <c r="M46">
        <f t="shared" si="16"/>
        <v>282.89999999999998</v>
      </c>
      <c r="N46">
        <f t="shared" si="17"/>
        <v>152.59999999999997</v>
      </c>
      <c r="O46">
        <f t="shared" si="17"/>
        <v>188.59999999999997</v>
      </c>
      <c r="P46" s="16">
        <f t="shared" si="5"/>
        <v>76.299999999999983</v>
      </c>
      <c r="Q46">
        <f>C46*(60%-50%)</f>
        <v>94.299999999999983</v>
      </c>
      <c r="S46" s="16">
        <f t="shared" si="8"/>
        <v>419.65000000000003</v>
      </c>
      <c r="T46">
        <f t="shared" si="8"/>
        <v>518.65000000000009</v>
      </c>
      <c r="U46" s="16">
        <f t="shared" si="9"/>
        <v>318.93400000000003</v>
      </c>
      <c r="V46">
        <f t="shared" si="10"/>
        <v>394.17400000000009</v>
      </c>
      <c r="W46">
        <f t="shared" si="11"/>
        <v>251.79000000000002</v>
      </c>
      <c r="X46">
        <f t="shared" si="11"/>
        <v>311.19000000000005</v>
      </c>
      <c r="Y46">
        <f t="shared" si="12"/>
        <v>167.85999999999999</v>
      </c>
      <c r="Z46">
        <f t="shared" si="12"/>
        <v>207.45999999999998</v>
      </c>
      <c r="AA46" s="16">
        <f t="shared" si="13"/>
        <v>83.929999999999993</v>
      </c>
      <c r="AB46">
        <f t="shared" si="13"/>
        <v>103.72999999999999</v>
      </c>
    </row>
    <row r="47" spans="1:28">
      <c r="A47" s="2">
        <v>5300</v>
      </c>
      <c r="B47" s="2">
        <v>776</v>
      </c>
      <c r="C47" s="2">
        <v>959</v>
      </c>
      <c r="D47" s="3">
        <f t="shared" si="3"/>
        <v>14.641509433962263</v>
      </c>
      <c r="E47" s="3">
        <f t="shared" si="4"/>
        <v>18.09433962264151</v>
      </c>
      <c r="F47" s="15">
        <f t="shared" si="6"/>
        <v>465.59999999999997</v>
      </c>
      <c r="G47" s="15">
        <f t="shared" si="6"/>
        <v>575.4</v>
      </c>
      <c r="H47">
        <f t="shared" si="15"/>
        <v>388</v>
      </c>
      <c r="I47">
        <f t="shared" si="15"/>
        <v>479.5</v>
      </c>
      <c r="J47">
        <f t="shared" si="7"/>
        <v>271.59999999999997</v>
      </c>
      <c r="K47">
        <f t="shared" si="14"/>
        <v>335.65</v>
      </c>
      <c r="L47">
        <f t="shared" si="16"/>
        <v>232.79999999999998</v>
      </c>
      <c r="M47">
        <f t="shared" si="16"/>
        <v>287.7</v>
      </c>
      <c r="N47">
        <f t="shared" si="17"/>
        <v>155.19999999999996</v>
      </c>
      <c r="O47">
        <f t="shared" si="17"/>
        <v>191.79999999999995</v>
      </c>
      <c r="P47">
        <f t="shared" si="5"/>
        <v>77.59999999999998</v>
      </c>
      <c r="Q47">
        <f>L47*(60%-50%)</f>
        <v>23.279999999999994</v>
      </c>
      <c r="S47" s="16">
        <f t="shared" si="8"/>
        <v>426.8</v>
      </c>
      <c r="T47">
        <f t="shared" si="8"/>
        <v>527.45000000000005</v>
      </c>
      <c r="U47" s="16">
        <f t="shared" si="9"/>
        <v>324.36799999999999</v>
      </c>
      <c r="V47">
        <f t="shared" si="10"/>
        <v>400.86200000000002</v>
      </c>
      <c r="W47">
        <f t="shared" si="11"/>
        <v>256.08</v>
      </c>
      <c r="X47">
        <f t="shared" si="11"/>
        <v>316.47000000000003</v>
      </c>
      <c r="Y47">
        <f t="shared" si="12"/>
        <v>170.71999999999997</v>
      </c>
      <c r="Z47">
        <f t="shared" si="12"/>
        <v>210.97999999999996</v>
      </c>
      <c r="AA47" s="16">
        <f t="shared" si="13"/>
        <v>85.359999999999985</v>
      </c>
      <c r="AB47">
        <f t="shared" si="13"/>
        <v>105.48999999999998</v>
      </c>
    </row>
    <row r="48" spans="1:28">
      <c r="A48" s="2">
        <v>5400</v>
      </c>
      <c r="B48" s="2">
        <v>788</v>
      </c>
      <c r="C48" s="2">
        <v>974</v>
      </c>
      <c r="D48" s="3">
        <f t="shared" si="3"/>
        <v>14.592592592592593</v>
      </c>
      <c r="E48" s="3">
        <f t="shared" si="4"/>
        <v>18.037037037037038</v>
      </c>
      <c r="F48" s="2">
        <f t="shared" si="6"/>
        <v>472.79999999999995</v>
      </c>
      <c r="G48" s="15">
        <f t="shared" si="6"/>
        <v>584.4</v>
      </c>
      <c r="H48" s="16">
        <f t="shared" si="15"/>
        <v>394</v>
      </c>
      <c r="I48">
        <f t="shared" si="15"/>
        <v>487</v>
      </c>
      <c r="J48" s="16">
        <f t="shared" si="7"/>
        <v>275.79999999999995</v>
      </c>
      <c r="K48">
        <f t="shared" si="14"/>
        <v>340.9</v>
      </c>
      <c r="L48">
        <f t="shared" si="16"/>
        <v>236.39999999999998</v>
      </c>
      <c r="M48">
        <f t="shared" si="16"/>
        <v>292.2</v>
      </c>
      <c r="N48">
        <f t="shared" si="17"/>
        <v>157.59999999999997</v>
      </c>
      <c r="O48">
        <f t="shared" si="17"/>
        <v>194.79999999999995</v>
      </c>
      <c r="P48" s="16">
        <f t="shared" si="5"/>
        <v>78.799999999999983</v>
      </c>
      <c r="Q48">
        <f>C48*(60%-50%)</f>
        <v>97.399999999999977</v>
      </c>
      <c r="S48" s="16">
        <f t="shared" si="8"/>
        <v>433.40000000000003</v>
      </c>
      <c r="T48">
        <f t="shared" si="8"/>
        <v>535.70000000000005</v>
      </c>
      <c r="U48" s="16">
        <f t="shared" si="9"/>
        <v>329.38400000000001</v>
      </c>
      <c r="V48">
        <f t="shared" si="10"/>
        <v>407.13200000000006</v>
      </c>
      <c r="W48">
        <f t="shared" si="11"/>
        <v>260.04000000000002</v>
      </c>
      <c r="X48">
        <f t="shared" si="11"/>
        <v>321.42</v>
      </c>
      <c r="Y48">
        <f t="shared" si="12"/>
        <v>173.35999999999999</v>
      </c>
      <c r="Z48">
        <f t="shared" si="12"/>
        <v>214.27999999999997</v>
      </c>
      <c r="AA48" s="16">
        <f t="shared" si="13"/>
        <v>86.679999999999993</v>
      </c>
      <c r="AB48">
        <f t="shared" si="13"/>
        <v>107.13999999999999</v>
      </c>
    </row>
    <row r="49" spans="1:28">
      <c r="A49" s="2">
        <v>5500</v>
      </c>
      <c r="B49" s="2">
        <v>800</v>
      </c>
      <c r="C49" s="2">
        <v>989</v>
      </c>
      <c r="D49" s="3">
        <f t="shared" si="3"/>
        <v>14.545454545454545</v>
      </c>
      <c r="E49" s="3">
        <f t="shared" si="4"/>
        <v>17.981818181818181</v>
      </c>
      <c r="F49" s="15">
        <f t="shared" si="6"/>
        <v>480</v>
      </c>
      <c r="G49" s="15">
        <f t="shared" si="6"/>
        <v>593.4</v>
      </c>
      <c r="H49">
        <f t="shared" si="15"/>
        <v>400</v>
      </c>
      <c r="I49">
        <f t="shared" si="15"/>
        <v>494.5</v>
      </c>
      <c r="J49">
        <f t="shared" si="7"/>
        <v>280</v>
      </c>
      <c r="K49">
        <f t="shared" si="14"/>
        <v>346.15</v>
      </c>
      <c r="L49">
        <f t="shared" si="16"/>
        <v>240</v>
      </c>
      <c r="M49">
        <f t="shared" si="16"/>
        <v>296.7</v>
      </c>
      <c r="N49">
        <f t="shared" si="17"/>
        <v>159.99999999999997</v>
      </c>
      <c r="O49">
        <f t="shared" si="17"/>
        <v>197.79999999999995</v>
      </c>
      <c r="P49">
        <f t="shared" si="5"/>
        <v>79.999999999999986</v>
      </c>
      <c r="Q49">
        <f>L49*(60%-50%)</f>
        <v>23.999999999999993</v>
      </c>
      <c r="S49" s="16">
        <f t="shared" si="8"/>
        <v>440.00000000000006</v>
      </c>
      <c r="T49">
        <f t="shared" si="8"/>
        <v>543.95000000000005</v>
      </c>
      <c r="U49" s="16">
        <f t="shared" si="9"/>
        <v>334.40000000000003</v>
      </c>
      <c r="V49">
        <f t="shared" si="10"/>
        <v>413.40200000000004</v>
      </c>
      <c r="W49">
        <f t="shared" si="11"/>
        <v>264</v>
      </c>
      <c r="X49">
        <f t="shared" si="11"/>
        <v>326.37</v>
      </c>
      <c r="Y49">
        <f t="shared" si="12"/>
        <v>175.99999999999997</v>
      </c>
      <c r="Z49">
        <f t="shared" si="12"/>
        <v>217.57999999999998</v>
      </c>
      <c r="AA49" s="16">
        <f t="shared" si="13"/>
        <v>87.999999999999986</v>
      </c>
      <c r="AB49">
        <f t="shared" si="13"/>
        <v>108.78999999999999</v>
      </c>
    </row>
    <row r="50" spans="1:28">
      <c r="A50" s="2">
        <v>5600</v>
      </c>
      <c r="B50" s="2">
        <v>812</v>
      </c>
      <c r="C50" s="2">
        <v>1004</v>
      </c>
      <c r="D50" s="3">
        <f t="shared" si="3"/>
        <v>14.499999999999998</v>
      </c>
      <c r="E50" s="3">
        <f t="shared" si="4"/>
        <v>17.928571428571431</v>
      </c>
      <c r="F50" s="2">
        <f t="shared" si="6"/>
        <v>487.2</v>
      </c>
      <c r="G50" s="15">
        <f t="shared" si="6"/>
        <v>602.4</v>
      </c>
      <c r="H50" s="16">
        <f t="shared" si="15"/>
        <v>406</v>
      </c>
      <c r="I50">
        <f t="shared" si="15"/>
        <v>502</v>
      </c>
      <c r="J50" s="16">
        <f t="shared" si="7"/>
        <v>284.2</v>
      </c>
      <c r="K50">
        <f t="shared" si="14"/>
        <v>351.4</v>
      </c>
      <c r="L50">
        <f t="shared" si="16"/>
        <v>243.6</v>
      </c>
      <c r="M50">
        <f t="shared" si="16"/>
        <v>301.2</v>
      </c>
      <c r="N50">
        <f t="shared" si="17"/>
        <v>162.39999999999998</v>
      </c>
      <c r="O50">
        <f t="shared" si="17"/>
        <v>200.79999999999995</v>
      </c>
      <c r="P50" s="16">
        <f t="shared" si="5"/>
        <v>81.199999999999989</v>
      </c>
      <c r="Q50">
        <f>C50*(60%-50%)</f>
        <v>100.39999999999998</v>
      </c>
      <c r="S50" s="16">
        <f t="shared" si="8"/>
        <v>446.6</v>
      </c>
      <c r="T50">
        <f t="shared" si="8"/>
        <v>552.20000000000005</v>
      </c>
      <c r="U50" s="16">
        <f t="shared" si="9"/>
        <v>339.416</v>
      </c>
      <c r="V50">
        <f t="shared" si="10"/>
        <v>419.67200000000003</v>
      </c>
      <c r="W50">
        <f t="shared" si="11"/>
        <v>267.95999999999998</v>
      </c>
      <c r="X50">
        <f t="shared" si="11"/>
        <v>331.32</v>
      </c>
      <c r="Y50">
        <f t="shared" si="12"/>
        <v>178.63999999999996</v>
      </c>
      <c r="Z50">
        <f t="shared" si="12"/>
        <v>220.87999999999997</v>
      </c>
      <c r="AA50" s="16">
        <f t="shared" si="13"/>
        <v>89.319999999999979</v>
      </c>
      <c r="AB50">
        <f t="shared" si="13"/>
        <v>110.43999999999998</v>
      </c>
    </row>
    <row r="51" spans="1:28">
      <c r="A51" s="2">
        <v>5700</v>
      </c>
      <c r="B51" s="2">
        <v>825</v>
      </c>
      <c r="C51" s="2">
        <v>1019</v>
      </c>
      <c r="D51" s="3">
        <f t="shared" si="3"/>
        <v>14.473684210526317</v>
      </c>
      <c r="E51" s="3">
        <f t="shared" si="4"/>
        <v>17.87719298245614</v>
      </c>
      <c r="F51" s="15">
        <f t="shared" si="6"/>
        <v>495</v>
      </c>
      <c r="G51" s="15">
        <f t="shared" si="6"/>
        <v>611.4</v>
      </c>
      <c r="H51">
        <f t="shared" si="15"/>
        <v>412.5</v>
      </c>
      <c r="I51">
        <f t="shared" si="15"/>
        <v>509.5</v>
      </c>
      <c r="J51">
        <f t="shared" si="7"/>
        <v>288.75</v>
      </c>
      <c r="K51">
        <f t="shared" si="14"/>
        <v>356.65</v>
      </c>
      <c r="L51">
        <f t="shared" si="16"/>
        <v>247.5</v>
      </c>
      <c r="M51">
        <f t="shared" si="16"/>
        <v>305.7</v>
      </c>
      <c r="N51">
        <f t="shared" si="17"/>
        <v>164.99999999999997</v>
      </c>
      <c r="O51">
        <f t="shared" si="17"/>
        <v>203.79999999999995</v>
      </c>
      <c r="P51">
        <f t="shared" si="5"/>
        <v>82.499999999999986</v>
      </c>
      <c r="Q51">
        <f>L51*(60%-50%)</f>
        <v>24.749999999999993</v>
      </c>
      <c r="S51" s="16">
        <f t="shared" si="8"/>
        <v>453.75000000000006</v>
      </c>
      <c r="T51">
        <f t="shared" si="8"/>
        <v>560.45000000000005</v>
      </c>
      <c r="U51" s="16">
        <f t="shared" si="9"/>
        <v>344.85</v>
      </c>
      <c r="V51">
        <f t="shared" si="10"/>
        <v>425.94200000000006</v>
      </c>
      <c r="W51">
        <f t="shared" si="11"/>
        <v>272.25</v>
      </c>
      <c r="X51">
        <f t="shared" si="11"/>
        <v>336.27000000000004</v>
      </c>
      <c r="Y51">
        <f t="shared" si="12"/>
        <v>181.49999999999997</v>
      </c>
      <c r="Z51">
        <f t="shared" si="12"/>
        <v>224.17999999999998</v>
      </c>
      <c r="AA51" s="16">
        <f t="shared" si="13"/>
        <v>90.749999999999986</v>
      </c>
      <c r="AB51">
        <f t="shared" si="13"/>
        <v>112.08999999999999</v>
      </c>
    </row>
    <row r="52" spans="1:28">
      <c r="A52" s="2">
        <v>5800</v>
      </c>
      <c r="B52" s="2">
        <v>837</v>
      </c>
      <c r="C52" s="2">
        <v>1035</v>
      </c>
      <c r="D52" s="3">
        <f t="shared" si="3"/>
        <v>14.431034482758619</v>
      </c>
      <c r="E52" s="3">
        <f t="shared" si="4"/>
        <v>17.844827586206897</v>
      </c>
      <c r="F52" s="2">
        <f t="shared" si="6"/>
        <v>502.2</v>
      </c>
      <c r="G52" s="15">
        <f t="shared" si="6"/>
        <v>621</v>
      </c>
      <c r="H52" s="16">
        <f t="shared" si="15"/>
        <v>418.5</v>
      </c>
      <c r="I52">
        <f t="shared" si="15"/>
        <v>517.5</v>
      </c>
      <c r="J52" s="16">
        <f t="shared" si="7"/>
        <v>292.95</v>
      </c>
      <c r="K52">
        <f t="shared" si="14"/>
        <v>362.25</v>
      </c>
      <c r="L52">
        <f t="shared" si="16"/>
        <v>251.1</v>
      </c>
      <c r="M52">
        <f t="shared" si="16"/>
        <v>310.5</v>
      </c>
      <c r="N52">
        <f t="shared" si="17"/>
        <v>167.39999999999995</v>
      </c>
      <c r="O52">
        <f t="shared" si="17"/>
        <v>206.99999999999994</v>
      </c>
      <c r="P52" s="16">
        <f t="shared" si="5"/>
        <v>83.699999999999974</v>
      </c>
      <c r="Q52">
        <f>C52*(60%-50%)</f>
        <v>103.49999999999997</v>
      </c>
      <c r="S52" s="16">
        <f t="shared" si="8"/>
        <v>460.35</v>
      </c>
      <c r="T52">
        <f t="shared" si="8"/>
        <v>569.25</v>
      </c>
      <c r="U52" s="16">
        <f t="shared" si="9"/>
        <v>349.86600000000004</v>
      </c>
      <c r="V52">
        <f t="shared" si="10"/>
        <v>432.63</v>
      </c>
      <c r="W52">
        <f t="shared" si="11"/>
        <v>276.20999999999998</v>
      </c>
      <c r="X52">
        <f t="shared" si="11"/>
        <v>341.55</v>
      </c>
      <c r="Y52">
        <f t="shared" si="12"/>
        <v>184.13999999999996</v>
      </c>
      <c r="Z52">
        <f t="shared" si="12"/>
        <v>227.69999999999996</v>
      </c>
      <c r="AA52" s="16">
        <f t="shared" si="13"/>
        <v>92.069999999999979</v>
      </c>
      <c r="AB52">
        <f t="shared" si="13"/>
        <v>113.84999999999998</v>
      </c>
    </row>
    <row r="53" spans="1:28">
      <c r="A53" s="2">
        <v>5900</v>
      </c>
      <c r="B53" s="2">
        <v>850</v>
      </c>
      <c r="C53" s="2">
        <v>1050</v>
      </c>
      <c r="D53" s="3">
        <f t="shared" si="3"/>
        <v>14.40677966101695</v>
      </c>
      <c r="E53" s="3">
        <f t="shared" si="4"/>
        <v>17.796610169491526</v>
      </c>
      <c r="F53" s="15">
        <f t="shared" si="6"/>
        <v>510</v>
      </c>
      <c r="G53" s="15">
        <f t="shared" si="6"/>
        <v>630</v>
      </c>
      <c r="H53">
        <f t="shared" si="15"/>
        <v>425</v>
      </c>
      <c r="I53">
        <f t="shared" si="15"/>
        <v>525</v>
      </c>
      <c r="J53">
        <f t="shared" si="7"/>
        <v>297.5</v>
      </c>
      <c r="K53">
        <f t="shared" si="14"/>
        <v>367.5</v>
      </c>
      <c r="L53">
        <f t="shared" si="16"/>
        <v>255</v>
      </c>
      <c r="M53">
        <f t="shared" si="16"/>
        <v>315</v>
      </c>
      <c r="N53">
        <f t="shared" si="17"/>
        <v>169.99999999999997</v>
      </c>
      <c r="O53">
        <f t="shared" si="17"/>
        <v>209.99999999999994</v>
      </c>
      <c r="P53">
        <f t="shared" si="5"/>
        <v>84.999999999999986</v>
      </c>
      <c r="Q53">
        <f>L53*(60%-50%)</f>
        <v>25.499999999999993</v>
      </c>
      <c r="S53" s="16">
        <f t="shared" si="8"/>
        <v>467.50000000000006</v>
      </c>
      <c r="T53">
        <f t="shared" si="8"/>
        <v>577.5</v>
      </c>
      <c r="U53" s="16">
        <f t="shared" si="9"/>
        <v>355.30000000000007</v>
      </c>
      <c r="V53">
        <f t="shared" si="10"/>
        <v>438.9</v>
      </c>
      <c r="W53">
        <f t="shared" si="11"/>
        <v>280.5</v>
      </c>
      <c r="X53">
        <f t="shared" si="11"/>
        <v>346.5</v>
      </c>
      <c r="Y53">
        <f t="shared" si="12"/>
        <v>186.99999999999997</v>
      </c>
      <c r="Z53">
        <f t="shared" si="12"/>
        <v>230.99999999999994</v>
      </c>
      <c r="AA53" s="16">
        <f t="shared" si="13"/>
        <v>93.499999999999986</v>
      </c>
      <c r="AB53">
        <f t="shared" si="13"/>
        <v>115.49999999999997</v>
      </c>
    </row>
    <row r="54" spans="1:28">
      <c r="A54" s="4">
        <v>6000</v>
      </c>
      <c r="B54" s="7">
        <v>862</v>
      </c>
      <c r="C54" s="7">
        <v>1065</v>
      </c>
      <c r="D54" s="3">
        <f t="shared" si="3"/>
        <v>14.366666666666667</v>
      </c>
      <c r="E54" s="3">
        <f t="shared" si="4"/>
        <v>17.75</v>
      </c>
      <c r="F54" s="2">
        <f t="shared" si="6"/>
        <v>517.19999999999993</v>
      </c>
      <c r="G54" s="15">
        <f t="shared" si="6"/>
        <v>639</v>
      </c>
      <c r="H54" s="16">
        <f t="shared" si="15"/>
        <v>431</v>
      </c>
      <c r="I54">
        <f t="shared" si="15"/>
        <v>532.5</v>
      </c>
      <c r="J54" s="16">
        <f t="shared" si="7"/>
        <v>301.7</v>
      </c>
      <c r="K54">
        <f t="shared" si="14"/>
        <v>372.75</v>
      </c>
      <c r="L54">
        <f t="shared" si="16"/>
        <v>258.59999999999997</v>
      </c>
      <c r="M54">
        <f t="shared" si="16"/>
        <v>319.5</v>
      </c>
      <c r="N54">
        <f t="shared" si="17"/>
        <v>172.39999999999995</v>
      </c>
      <c r="O54">
        <f t="shared" si="17"/>
        <v>212.99999999999994</v>
      </c>
      <c r="P54" s="16">
        <f t="shared" si="5"/>
        <v>86.199999999999974</v>
      </c>
      <c r="Q54">
        <f>C54*(60%-50%)</f>
        <v>106.49999999999997</v>
      </c>
      <c r="S54" s="16">
        <f t="shared" si="8"/>
        <v>474.1</v>
      </c>
      <c r="T54">
        <f t="shared" si="8"/>
        <v>585.75</v>
      </c>
      <c r="U54" s="16">
        <f t="shared" si="9"/>
        <v>360.31600000000003</v>
      </c>
      <c r="V54">
        <f t="shared" si="10"/>
        <v>445.17</v>
      </c>
      <c r="W54">
        <f t="shared" si="11"/>
        <v>284.45999999999998</v>
      </c>
      <c r="X54">
        <f t="shared" si="11"/>
        <v>351.45</v>
      </c>
      <c r="Y54">
        <f t="shared" si="12"/>
        <v>189.63999999999996</v>
      </c>
      <c r="Z54">
        <f t="shared" si="12"/>
        <v>234.29999999999995</v>
      </c>
      <c r="AA54" s="16">
        <f t="shared" si="13"/>
        <v>94.819999999999979</v>
      </c>
      <c r="AB54">
        <f t="shared" si="13"/>
        <v>117.14999999999998</v>
      </c>
    </row>
    <row r="55" spans="1:28">
      <c r="A55" s="2">
        <v>6100</v>
      </c>
      <c r="B55" s="2">
        <v>875</v>
      </c>
      <c r="C55" s="2">
        <v>1081</v>
      </c>
      <c r="D55" s="3">
        <f t="shared" si="3"/>
        <v>14.344262295081966</v>
      </c>
      <c r="E55" s="3">
        <f t="shared" si="4"/>
        <v>17.721311475409838</v>
      </c>
      <c r="F55" s="15">
        <f t="shared" si="6"/>
        <v>525</v>
      </c>
      <c r="G55" s="15">
        <f t="shared" si="6"/>
        <v>648.6</v>
      </c>
      <c r="H55">
        <f t="shared" si="15"/>
        <v>437.5</v>
      </c>
      <c r="I55">
        <f t="shared" si="15"/>
        <v>540.5</v>
      </c>
      <c r="J55">
        <f t="shared" si="7"/>
        <v>306.25</v>
      </c>
      <c r="K55">
        <f t="shared" si="14"/>
        <v>378.34999999999997</v>
      </c>
      <c r="L55">
        <f t="shared" si="16"/>
        <v>262.5</v>
      </c>
      <c r="M55">
        <f t="shared" si="16"/>
        <v>324.3</v>
      </c>
      <c r="N55">
        <f t="shared" si="17"/>
        <v>174.99999999999997</v>
      </c>
      <c r="O55">
        <f t="shared" si="17"/>
        <v>216.19999999999996</v>
      </c>
      <c r="P55">
        <f t="shared" si="5"/>
        <v>87.499999999999986</v>
      </c>
      <c r="Q55">
        <f>L55*(60%-50%)</f>
        <v>26.249999999999993</v>
      </c>
      <c r="S55" s="16">
        <f t="shared" si="8"/>
        <v>481.25000000000006</v>
      </c>
      <c r="T55">
        <f t="shared" si="8"/>
        <v>594.55000000000007</v>
      </c>
      <c r="U55" s="16">
        <f t="shared" si="9"/>
        <v>365.75000000000006</v>
      </c>
      <c r="V55">
        <f t="shared" si="10"/>
        <v>451.85800000000006</v>
      </c>
      <c r="W55">
        <f t="shared" si="11"/>
        <v>288.75</v>
      </c>
      <c r="X55">
        <f t="shared" si="11"/>
        <v>356.73</v>
      </c>
      <c r="Y55">
        <f t="shared" si="12"/>
        <v>192.49999999999997</v>
      </c>
      <c r="Z55">
        <f t="shared" si="12"/>
        <v>237.81999999999996</v>
      </c>
      <c r="AA55" s="16">
        <f t="shared" si="13"/>
        <v>96.249999999999986</v>
      </c>
      <c r="AB55">
        <f t="shared" si="13"/>
        <v>118.90999999999998</v>
      </c>
    </row>
    <row r="56" spans="1:28">
      <c r="A56" s="6">
        <v>6200</v>
      </c>
      <c r="B56" s="2">
        <v>887</v>
      </c>
      <c r="C56" s="2">
        <v>1096</v>
      </c>
      <c r="D56" s="3">
        <f t="shared" si="3"/>
        <v>14.306451612903226</v>
      </c>
      <c r="E56" s="3">
        <f t="shared" si="4"/>
        <v>17.677419354838712</v>
      </c>
      <c r="F56" s="2">
        <f t="shared" si="6"/>
        <v>532.19999999999993</v>
      </c>
      <c r="G56" s="15">
        <f t="shared" si="6"/>
        <v>657.6</v>
      </c>
      <c r="H56" s="16">
        <f t="shared" si="15"/>
        <v>443.5</v>
      </c>
      <c r="I56">
        <f t="shared" si="15"/>
        <v>548</v>
      </c>
      <c r="J56" s="16">
        <f t="shared" si="7"/>
        <v>310.45</v>
      </c>
      <c r="K56">
        <f t="shared" si="14"/>
        <v>383.59999999999997</v>
      </c>
      <c r="L56">
        <f t="shared" si="16"/>
        <v>266.09999999999997</v>
      </c>
      <c r="M56">
        <f t="shared" si="16"/>
        <v>328.8</v>
      </c>
      <c r="N56">
        <f t="shared" si="17"/>
        <v>177.39999999999995</v>
      </c>
      <c r="O56">
        <f t="shared" si="17"/>
        <v>219.19999999999996</v>
      </c>
      <c r="P56" s="16">
        <f t="shared" si="5"/>
        <v>88.699999999999974</v>
      </c>
      <c r="Q56">
        <f>C56*(60%-50%)</f>
        <v>109.59999999999998</v>
      </c>
      <c r="S56" s="16">
        <f t="shared" si="8"/>
        <v>487.85</v>
      </c>
      <c r="T56">
        <f t="shared" si="8"/>
        <v>602.80000000000007</v>
      </c>
      <c r="U56" s="16">
        <f t="shared" si="9"/>
        <v>370.76600000000002</v>
      </c>
      <c r="V56">
        <f t="shared" si="10"/>
        <v>458.12800000000004</v>
      </c>
      <c r="W56">
        <f t="shared" si="11"/>
        <v>292.70999999999998</v>
      </c>
      <c r="X56">
        <f t="shared" si="11"/>
        <v>361.68</v>
      </c>
      <c r="Y56">
        <f t="shared" si="12"/>
        <v>195.13999999999996</v>
      </c>
      <c r="Z56">
        <f t="shared" si="12"/>
        <v>241.11999999999998</v>
      </c>
      <c r="AA56" s="16">
        <f t="shared" si="13"/>
        <v>97.569999999999979</v>
      </c>
      <c r="AB56">
        <f t="shared" si="13"/>
        <v>120.55999999999999</v>
      </c>
    </row>
    <row r="57" spans="1:28">
      <c r="A57" s="2">
        <v>6300</v>
      </c>
      <c r="B57" s="2">
        <v>899</v>
      </c>
      <c r="C57" s="2">
        <v>1112</v>
      </c>
      <c r="D57" s="3">
        <f t="shared" si="3"/>
        <v>14.269841269841269</v>
      </c>
      <c r="E57" s="3">
        <f t="shared" si="4"/>
        <v>17.650793650793652</v>
      </c>
      <c r="F57" s="15">
        <f t="shared" si="6"/>
        <v>539.4</v>
      </c>
      <c r="G57" s="15">
        <f t="shared" si="6"/>
        <v>667.19999999999993</v>
      </c>
      <c r="H57">
        <f t="shared" si="15"/>
        <v>449.5</v>
      </c>
      <c r="I57">
        <f t="shared" si="15"/>
        <v>556</v>
      </c>
      <c r="J57">
        <f t="shared" si="7"/>
        <v>314.64999999999998</v>
      </c>
      <c r="K57">
        <f t="shared" si="14"/>
        <v>389.2</v>
      </c>
      <c r="L57">
        <f t="shared" si="16"/>
        <v>269.7</v>
      </c>
      <c r="M57">
        <f t="shared" si="16"/>
        <v>333.59999999999997</v>
      </c>
      <c r="N57">
        <f t="shared" si="17"/>
        <v>179.79999999999995</v>
      </c>
      <c r="O57">
        <f t="shared" si="17"/>
        <v>222.39999999999995</v>
      </c>
      <c r="P57">
        <f t="shared" si="5"/>
        <v>89.899999999999977</v>
      </c>
      <c r="Q57">
        <f>L57*(60%-50%)</f>
        <v>26.969999999999992</v>
      </c>
      <c r="S57" s="16">
        <f t="shared" si="8"/>
        <v>494.45000000000005</v>
      </c>
      <c r="T57">
        <f t="shared" si="8"/>
        <v>611.6</v>
      </c>
      <c r="U57" s="16">
        <f t="shared" si="9"/>
        <v>375.78200000000004</v>
      </c>
      <c r="V57">
        <f t="shared" si="10"/>
        <v>464.81600000000003</v>
      </c>
      <c r="W57">
        <f t="shared" si="11"/>
        <v>296.67</v>
      </c>
      <c r="X57">
        <f t="shared" si="11"/>
        <v>366.96</v>
      </c>
      <c r="Y57">
        <f t="shared" si="12"/>
        <v>197.77999999999997</v>
      </c>
      <c r="Z57">
        <f t="shared" si="12"/>
        <v>244.63999999999996</v>
      </c>
      <c r="AA57" s="16">
        <f t="shared" si="13"/>
        <v>98.889999999999986</v>
      </c>
      <c r="AB57">
        <f t="shared" si="13"/>
        <v>122.31999999999998</v>
      </c>
    </row>
    <row r="58" spans="1:28">
      <c r="A58" s="2">
        <v>6400</v>
      </c>
      <c r="B58" s="2">
        <v>911</v>
      </c>
      <c r="C58" s="2">
        <v>1127</v>
      </c>
      <c r="D58" s="3">
        <f t="shared" si="3"/>
        <v>14.234375</v>
      </c>
      <c r="E58" s="3">
        <f t="shared" si="4"/>
        <v>17.609375</v>
      </c>
      <c r="F58" s="2">
        <f t="shared" si="6"/>
        <v>546.6</v>
      </c>
      <c r="G58" s="15">
        <f t="shared" si="6"/>
        <v>676.19999999999993</v>
      </c>
      <c r="H58" s="16">
        <f t="shared" si="15"/>
        <v>455.5</v>
      </c>
      <c r="I58">
        <f t="shared" si="15"/>
        <v>563.5</v>
      </c>
      <c r="J58" s="16">
        <f t="shared" si="7"/>
        <v>318.84999999999997</v>
      </c>
      <c r="K58">
        <f t="shared" si="14"/>
        <v>394.45</v>
      </c>
      <c r="L58">
        <f t="shared" si="16"/>
        <v>273.3</v>
      </c>
      <c r="M58">
        <f t="shared" si="16"/>
        <v>338.09999999999997</v>
      </c>
      <c r="N58">
        <f t="shared" si="17"/>
        <v>182.19999999999996</v>
      </c>
      <c r="O58">
        <f t="shared" si="17"/>
        <v>225.39999999999995</v>
      </c>
      <c r="P58" s="16">
        <f t="shared" si="5"/>
        <v>91.09999999999998</v>
      </c>
      <c r="Q58">
        <f>C58*(60%-50%)</f>
        <v>112.69999999999997</v>
      </c>
      <c r="S58" s="16">
        <f t="shared" si="8"/>
        <v>501.05000000000007</v>
      </c>
      <c r="T58">
        <f t="shared" si="8"/>
        <v>619.85</v>
      </c>
      <c r="U58" s="16">
        <f t="shared" si="9"/>
        <v>380.79800000000006</v>
      </c>
      <c r="V58">
        <f t="shared" si="10"/>
        <v>471.08600000000001</v>
      </c>
      <c r="W58">
        <f t="shared" si="11"/>
        <v>300.63000000000005</v>
      </c>
      <c r="X58">
        <f t="shared" si="11"/>
        <v>371.91</v>
      </c>
      <c r="Y58">
        <f t="shared" si="12"/>
        <v>200.42</v>
      </c>
      <c r="Z58">
        <f t="shared" si="12"/>
        <v>247.93999999999994</v>
      </c>
      <c r="AA58" s="16">
        <f t="shared" si="13"/>
        <v>100.21</v>
      </c>
      <c r="AB58">
        <f t="shared" si="13"/>
        <v>123.96999999999997</v>
      </c>
    </row>
    <row r="59" spans="1:28">
      <c r="A59" s="2">
        <v>6500</v>
      </c>
      <c r="B59" s="2">
        <v>924</v>
      </c>
      <c r="C59" s="2">
        <v>1142</v>
      </c>
      <c r="D59" s="3">
        <f t="shared" si="3"/>
        <v>14.215384615384616</v>
      </c>
      <c r="E59" s="3">
        <f t="shared" si="4"/>
        <v>17.569230769230771</v>
      </c>
      <c r="F59" s="15">
        <f t="shared" si="6"/>
        <v>554.4</v>
      </c>
      <c r="G59" s="15">
        <f t="shared" si="6"/>
        <v>685.19999999999993</v>
      </c>
      <c r="H59">
        <f t="shared" si="15"/>
        <v>462</v>
      </c>
      <c r="I59">
        <f t="shared" si="15"/>
        <v>571</v>
      </c>
      <c r="J59">
        <f t="shared" si="7"/>
        <v>323.39999999999998</v>
      </c>
      <c r="K59">
        <f t="shared" si="14"/>
        <v>399.7</v>
      </c>
      <c r="L59">
        <f t="shared" si="16"/>
        <v>277.2</v>
      </c>
      <c r="M59">
        <f t="shared" si="16"/>
        <v>342.59999999999997</v>
      </c>
      <c r="N59">
        <f t="shared" si="17"/>
        <v>184.79999999999995</v>
      </c>
      <c r="O59">
        <f t="shared" si="17"/>
        <v>228.39999999999995</v>
      </c>
      <c r="P59">
        <f t="shared" si="5"/>
        <v>92.399999999999977</v>
      </c>
      <c r="Q59">
        <f>L59*(60%-50%)</f>
        <v>27.719999999999992</v>
      </c>
      <c r="S59" s="16">
        <f t="shared" si="8"/>
        <v>508.20000000000005</v>
      </c>
      <c r="T59">
        <f t="shared" si="8"/>
        <v>628.1</v>
      </c>
      <c r="U59" s="16">
        <f t="shared" si="9"/>
        <v>386.23200000000003</v>
      </c>
      <c r="V59">
        <f t="shared" si="10"/>
        <v>477.35599999999999</v>
      </c>
      <c r="W59">
        <f t="shared" si="11"/>
        <v>304.92</v>
      </c>
      <c r="X59">
        <f t="shared" si="11"/>
        <v>376.86</v>
      </c>
      <c r="Y59">
        <f t="shared" si="12"/>
        <v>203.27999999999997</v>
      </c>
      <c r="Z59">
        <f t="shared" si="12"/>
        <v>251.23999999999995</v>
      </c>
      <c r="AA59" s="16">
        <f t="shared" si="13"/>
        <v>101.63999999999999</v>
      </c>
      <c r="AB59">
        <f t="shared" si="13"/>
        <v>125.61999999999998</v>
      </c>
    </row>
    <row r="60" spans="1:28">
      <c r="A60" s="2">
        <v>6600</v>
      </c>
      <c r="B60" s="2">
        <v>936</v>
      </c>
      <c r="C60" s="2">
        <v>1157</v>
      </c>
      <c r="D60" s="3">
        <f t="shared" si="3"/>
        <v>14.181818181818182</v>
      </c>
      <c r="E60" s="3">
        <f t="shared" si="4"/>
        <v>17.530303030303031</v>
      </c>
      <c r="F60" s="2">
        <f t="shared" si="6"/>
        <v>561.6</v>
      </c>
      <c r="G60" s="15">
        <f t="shared" si="6"/>
        <v>694.19999999999993</v>
      </c>
      <c r="H60" s="16">
        <f t="shared" si="15"/>
        <v>468</v>
      </c>
      <c r="I60">
        <f t="shared" si="15"/>
        <v>578.5</v>
      </c>
      <c r="J60" s="16">
        <f t="shared" si="7"/>
        <v>327.59999999999997</v>
      </c>
      <c r="K60">
        <f t="shared" si="14"/>
        <v>404.95</v>
      </c>
      <c r="L60">
        <f t="shared" si="16"/>
        <v>280.8</v>
      </c>
      <c r="M60">
        <f t="shared" si="16"/>
        <v>347.09999999999997</v>
      </c>
      <c r="N60">
        <f t="shared" si="17"/>
        <v>187.19999999999996</v>
      </c>
      <c r="O60">
        <f t="shared" si="17"/>
        <v>231.39999999999995</v>
      </c>
      <c r="P60" s="16">
        <f t="shared" si="5"/>
        <v>93.59999999999998</v>
      </c>
      <c r="Q60">
        <f>C60*(60%-50%)</f>
        <v>115.69999999999997</v>
      </c>
      <c r="S60" s="16">
        <f t="shared" si="8"/>
        <v>514.80000000000007</v>
      </c>
      <c r="T60">
        <f t="shared" si="8"/>
        <v>636.35</v>
      </c>
      <c r="U60" s="16">
        <f t="shared" si="9"/>
        <v>391.24800000000005</v>
      </c>
      <c r="V60">
        <f t="shared" si="10"/>
        <v>483.62600000000003</v>
      </c>
      <c r="W60">
        <f t="shared" si="11"/>
        <v>308.88000000000005</v>
      </c>
      <c r="X60">
        <f t="shared" si="11"/>
        <v>381.81</v>
      </c>
      <c r="Y60">
        <f t="shared" si="12"/>
        <v>205.92</v>
      </c>
      <c r="Z60">
        <f t="shared" si="12"/>
        <v>254.53999999999996</v>
      </c>
      <c r="AA60" s="16">
        <f t="shared" si="13"/>
        <v>102.96</v>
      </c>
      <c r="AB60">
        <f t="shared" si="13"/>
        <v>127.26999999999998</v>
      </c>
    </row>
    <row r="61" spans="1:28">
      <c r="A61" s="2">
        <v>6700</v>
      </c>
      <c r="B61" s="2">
        <v>949</v>
      </c>
      <c r="C61" s="2">
        <v>1172</v>
      </c>
      <c r="D61" s="3">
        <f t="shared" si="3"/>
        <v>14.164179104477611</v>
      </c>
      <c r="E61" s="3">
        <f t="shared" si="4"/>
        <v>17.492537313432834</v>
      </c>
      <c r="F61" s="15">
        <f t="shared" si="6"/>
        <v>569.4</v>
      </c>
      <c r="G61" s="15">
        <f t="shared" si="6"/>
        <v>703.19999999999993</v>
      </c>
      <c r="H61">
        <f t="shared" si="15"/>
        <v>474.5</v>
      </c>
      <c r="I61">
        <f t="shared" si="15"/>
        <v>586</v>
      </c>
      <c r="J61">
        <f t="shared" si="7"/>
        <v>332.15</v>
      </c>
      <c r="K61">
        <f t="shared" si="14"/>
        <v>410.2</v>
      </c>
      <c r="L61">
        <f t="shared" si="16"/>
        <v>284.7</v>
      </c>
      <c r="M61">
        <f t="shared" si="16"/>
        <v>351.59999999999997</v>
      </c>
      <c r="N61">
        <f t="shared" si="17"/>
        <v>189.79999999999995</v>
      </c>
      <c r="O61">
        <f t="shared" si="17"/>
        <v>234.39999999999995</v>
      </c>
      <c r="P61">
        <f t="shared" si="5"/>
        <v>94.899999999999977</v>
      </c>
      <c r="Q61">
        <f>L61*(60%-50%)</f>
        <v>28.469999999999992</v>
      </c>
      <c r="S61" s="16">
        <f t="shared" si="8"/>
        <v>521.95000000000005</v>
      </c>
      <c r="T61">
        <f t="shared" si="8"/>
        <v>644.6</v>
      </c>
      <c r="U61" s="16">
        <f t="shared" si="9"/>
        <v>396.68200000000002</v>
      </c>
      <c r="V61">
        <f t="shared" si="10"/>
        <v>489.89600000000002</v>
      </c>
      <c r="W61">
        <f t="shared" si="11"/>
        <v>313.17</v>
      </c>
      <c r="X61">
        <f t="shared" si="11"/>
        <v>386.76</v>
      </c>
      <c r="Y61">
        <f t="shared" si="12"/>
        <v>208.77999999999997</v>
      </c>
      <c r="Z61">
        <f t="shared" si="12"/>
        <v>257.83999999999997</v>
      </c>
      <c r="AA61" s="16">
        <f t="shared" si="13"/>
        <v>104.38999999999999</v>
      </c>
      <c r="AB61">
        <f t="shared" si="13"/>
        <v>128.91999999999999</v>
      </c>
    </row>
    <row r="62" spans="1:28">
      <c r="A62" s="2">
        <v>6800</v>
      </c>
      <c r="B62" s="2">
        <v>961</v>
      </c>
      <c r="C62" s="2">
        <v>1188</v>
      </c>
      <c r="D62" s="3">
        <f t="shared" si="3"/>
        <v>14.132352941176471</v>
      </c>
      <c r="E62" s="3">
        <f t="shared" si="4"/>
        <v>17.47058823529412</v>
      </c>
      <c r="F62" s="2">
        <f t="shared" si="6"/>
        <v>576.6</v>
      </c>
      <c r="G62" s="15">
        <f t="shared" si="6"/>
        <v>712.8</v>
      </c>
      <c r="H62" s="16">
        <f t="shared" si="15"/>
        <v>480.5</v>
      </c>
      <c r="I62">
        <f t="shared" si="15"/>
        <v>594</v>
      </c>
      <c r="J62" s="16">
        <f t="shared" si="7"/>
        <v>336.34999999999997</v>
      </c>
      <c r="K62">
        <f t="shared" si="14"/>
        <v>415.79999999999995</v>
      </c>
      <c r="L62">
        <f t="shared" si="16"/>
        <v>288.3</v>
      </c>
      <c r="M62">
        <f t="shared" si="16"/>
        <v>356.4</v>
      </c>
      <c r="N62">
        <f t="shared" si="17"/>
        <v>192.19999999999996</v>
      </c>
      <c r="O62">
        <f t="shared" si="17"/>
        <v>237.59999999999994</v>
      </c>
      <c r="P62" s="16">
        <f t="shared" si="5"/>
        <v>96.09999999999998</v>
      </c>
      <c r="Q62">
        <f>C62*(60%-50%)</f>
        <v>118.79999999999997</v>
      </c>
      <c r="S62" s="16">
        <f t="shared" si="8"/>
        <v>528.55000000000007</v>
      </c>
      <c r="T62">
        <f t="shared" si="8"/>
        <v>653.40000000000009</v>
      </c>
      <c r="U62" s="16">
        <f t="shared" si="9"/>
        <v>401.69800000000004</v>
      </c>
      <c r="V62">
        <f t="shared" si="10"/>
        <v>496.58400000000006</v>
      </c>
      <c r="W62">
        <f t="shared" si="11"/>
        <v>317.13000000000005</v>
      </c>
      <c r="X62">
        <f t="shared" si="11"/>
        <v>392.04</v>
      </c>
      <c r="Y62">
        <f t="shared" si="12"/>
        <v>211.42</v>
      </c>
      <c r="Z62">
        <f t="shared" si="12"/>
        <v>261.35999999999996</v>
      </c>
      <c r="AA62" s="16">
        <f t="shared" si="13"/>
        <v>105.71</v>
      </c>
      <c r="AB62">
        <f t="shared" si="13"/>
        <v>130.67999999999998</v>
      </c>
    </row>
    <row r="63" spans="1:28">
      <c r="A63" s="2">
        <v>6900</v>
      </c>
      <c r="B63" s="2">
        <v>974</v>
      </c>
      <c r="C63" s="2">
        <v>1203</v>
      </c>
      <c r="D63" s="3">
        <f t="shared" si="3"/>
        <v>14.115942028985506</v>
      </c>
      <c r="E63" s="3">
        <f t="shared" si="4"/>
        <v>17.434782608695652</v>
      </c>
      <c r="F63" s="15">
        <f t="shared" si="6"/>
        <v>584.4</v>
      </c>
      <c r="G63" s="15">
        <f t="shared" si="6"/>
        <v>721.8</v>
      </c>
      <c r="H63">
        <f t="shared" si="15"/>
        <v>487</v>
      </c>
      <c r="I63">
        <f t="shared" si="15"/>
        <v>601.5</v>
      </c>
      <c r="J63">
        <f t="shared" si="7"/>
        <v>340.9</v>
      </c>
      <c r="K63">
        <f t="shared" si="14"/>
        <v>421.04999999999995</v>
      </c>
      <c r="L63">
        <f t="shared" si="16"/>
        <v>292.2</v>
      </c>
      <c r="M63">
        <f t="shared" si="16"/>
        <v>360.9</v>
      </c>
      <c r="N63">
        <f t="shared" si="17"/>
        <v>194.79999999999995</v>
      </c>
      <c r="O63">
        <f t="shared" si="17"/>
        <v>240.59999999999994</v>
      </c>
      <c r="P63">
        <f t="shared" si="5"/>
        <v>97.399999999999977</v>
      </c>
      <c r="Q63">
        <f>L63*(60%-50%)</f>
        <v>29.219999999999992</v>
      </c>
      <c r="S63" s="16">
        <f t="shared" si="8"/>
        <v>535.70000000000005</v>
      </c>
      <c r="T63">
        <f t="shared" si="8"/>
        <v>661.65000000000009</v>
      </c>
      <c r="U63" s="16">
        <f t="shared" si="9"/>
        <v>407.13200000000006</v>
      </c>
      <c r="V63">
        <f t="shared" si="10"/>
        <v>502.8540000000001</v>
      </c>
      <c r="W63">
        <f t="shared" si="11"/>
        <v>321.42</v>
      </c>
      <c r="X63">
        <f t="shared" si="11"/>
        <v>396.99000000000007</v>
      </c>
      <c r="Y63">
        <f t="shared" si="12"/>
        <v>214.27999999999997</v>
      </c>
      <c r="Z63">
        <f t="shared" si="12"/>
        <v>264.65999999999997</v>
      </c>
      <c r="AA63" s="16">
        <f t="shared" si="13"/>
        <v>107.13999999999999</v>
      </c>
      <c r="AB63">
        <f t="shared" si="13"/>
        <v>132.32999999999998</v>
      </c>
    </row>
    <row r="64" spans="1:28">
      <c r="A64" s="2">
        <v>7000</v>
      </c>
      <c r="B64" s="2">
        <v>986</v>
      </c>
      <c r="C64" s="2">
        <v>1218</v>
      </c>
      <c r="D64" s="3">
        <f t="shared" si="3"/>
        <v>14.085714285714285</v>
      </c>
      <c r="E64" s="3">
        <f t="shared" si="4"/>
        <v>17.399999999999999</v>
      </c>
      <c r="F64" s="2">
        <f t="shared" si="6"/>
        <v>591.6</v>
      </c>
      <c r="G64" s="15">
        <f t="shared" si="6"/>
        <v>730.8</v>
      </c>
      <c r="H64" s="16">
        <f t="shared" si="15"/>
        <v>493</v>
      </c>
      <c r="I64">
        <f t="shared" si="15"/>
        <v>609</v>
      </c>
      <c r="J64" s="16">
        <f t="shared" si="7"/>
        <v>345.09999999999997</v>
      </c>
      <c r="K64">
        <f t="shared" si="14"/>
        <v>426.29999999999995</v>
      </c>
      <c r="L64">
        <f t="shared" si="16"/>
        <v>295.8</v>
      </c>
      <c r="M64">
        <f t="shared" si="16"/>
        <v>365.4</v>
      </c>
      <c r="N64">
        <f t="shared" si="17"/>
        <v>197.19999999999996</v>
      </c>
      <c r="O64">
        <f t="shared" si="17"/>
        <v>243.59999999999994</v>
      </c>
      <c r="P64" s="16">
        <f t="shared" si="5"/>
        <v>98.59999999999998</v>
      </c>
      <c r="Q64">
        <f>C64*(60%-50%)</f>
        <v>121.79999999999997</v>
      </c>
      <c r="S64" s="16">
        <f t="shared" si="8"/>
        <v>542.30000000000007</v>
      </c>
      <c r="T64">
        <f t="shared" si="8"/>
        <v>669.90000000000009</v>
      </c>
      <c r="U64" s="16">
        <f t="shared" si="9"/>
        <v>412.14800000000008</v>
      </c>
      <c r="V64">
        <f t="shared" si="10"/>
        <v>509.12400000000008</v>
      </c>
      <c r="W64">
        <f t="shared" si="11"/>
        <v>325.38000000000005</v>
      </c>
      <c r="X64">
        <f t="shared" si="11"/>
        <v>401.94000000000005</v>
      </c>
      <c r="Y64">
        <f t="shared" si="12"/>
        <v>216.92</v>
      </c>
      <c r="Z64">
        <f t="shared" si="12"/>
        <v>267.95999999999998</v>
      </c>
      <c r="AA64" s="16">
        <f t="shared" si="13"/>
        <v>108.46</v>
      </c>
      <c r="AB64">
        <f t="shared" si="13"/>
        <v>133.97999999999999</v>
      </c>
    </row>
    <row r="65" spans="1:28">
      <c r="A65" s="2">
        <v>7100</v>
      </c>
      <c r="B65" s="2">
        <v>998</v>
      </c>
      <c r="C65" s="2">
        <v>1233</v>
      </c>
      <c r="D65" s="3">
        <f t="shared" si="3"/>
        <v>14.056338028169012</v>
      </c>
      <c r="E65" s="3">
        <f t="shared" si="4"/>
        <v>17.366197183098592</v>
      </c>
      <c r="F65" s="15">
        <f t="shared" si="6"/>
        <v>598.79999999999995</v>
      </c>
      <c r="G65" s="15">
        <f t="shared" si="6"/>
        <v>739.8</v>
      </c>
      <c r="H65">
        <f t="shared" si="15"/>
        <v>499</v>
      </c>
      <c r="I65">
        <f t="shared" si="15"/>
        <v>616.5</v>
      </c>
      <c r="J65">
        <f t="shared" si="7"/>
        <v>349.29999999999995</v>
      </c>
      <c r="K65">
        <f t="shared" si="14"/>
        <v>431.54999999999995</v>
      </c>
      <c r="L65">
        <f t="shared" si="16"/>
        <v>299.39999999999998</v>
      </c>
      <c r="M65">
        <f t="shared" si="16"/>
        <v>369.9</v>
      </c>
      <c r="N65">
        <f t="shared" si="17"/>
        <v>199.59999999999997</v>
      </c>
      <c r="O65">
        <f t="shared" si="17"/>
        <v>246.59999999999994</v>
      </c>
      <c r="P65">
        <f t="shared" si="5"/>
        <v>99.799999999999983</v>
      </c>
      <c r="Q65">
        <f>L65*(60%-50%)</f>
        <v>29.939999999999991</v>
      </c>
      <c r="S65" s="16">
        <f t="shared" si="8"/>
        <v>548.90000000000009</v>
      </c>
      <c r="T65">
        <f t="shared" si="8"/>
        <v>678.15000000000009</v>
      </c>
      <c r="U65" s="16">
        <f t="shared" si="9"/>
        <v>417.1640000000001</v>
      </c>
      <c r="V65">
        <f t="shared" si="10"/>
        <v>515.39400000000012</v>
      </c>
      <c r="W65">
        <f t="shared" si="11"/>
        <v>329.34000000000003</v>
      </c>
      <c r="X65">
        <f t="shared" si="11"/>
        <v>406.89000000000004</v>
      </c>
      <c r="Y65">
        <f t="shared" si="12"/>
        <v>219.55999999999997</v>
      </c>
      <c r="Z65">
        <f t="shared" si="12"/>
        <v>271.26</v>
      </c>
      <c r="AA65" s="16">
        <f t="shared" si="13"/>
        <v>109.77999999999999</v>
      </c>
      <c r="AB65">
        <f t="shared" si="13"/>
        <v>135.63</v>
      </c>
    </row>
    <row r="66" spans="1:28">
      <c r="A66" s="2">
        <v>7200</v>
      </c>
      <c r="B66" s="2">
        <v>1009</v>
      </c>
      <c r="C66" s="2">
        <v>1248</v>
      </c>
      <c r="D66" s="3">
        <f t="shared" si="3"/>
        <v>14.013888888888889</v>
      </c>
      <c r="E66" s="3">
        <f t="shared" si="4"/>
        <v>17.333333333333336</v>
      </c>
      <c r="F66" s="2">
        <f t="shared" si="6"/>
        <v>605.4</v>
      </c>
      <c r="G66" s="15">
        <f t="shared" si="6"/>
        <v>748.8</v>
      </c>
      <c r="H66" s="16">
        <f t="shared" si="15"/>
        <v>504.5</v>
      </c>
      <c r="I66">
        <f t="shared" si="15"/>
        <v>624</v>
      </c>
      <c r="J66" s="16">
        <f t="shared" si="7"/>
        <v>353.15</v>
      </c>
      <c r="K66">
        <f t="shared" si="14"/>
        <v>436.79999999999995</v>
      </c>
      <c r="L66">
        <f t="shared" si="16"/>
        <v>302.7</v>
      </c>
      <c r="M66">
        <f t="shared" si="16"/>
        <v>374.4</v>
      </c>
      <c r="N66">
        <f t="shared" si="17"/>
        <v>201.79999999999995</v>
      </c>
      <c r="O66">
        <f t="shared" si="17"/>
        <v>249.59999999999994</v>
      </c>
      <c r="P66" s="16">
        <f t="shared" si="5"/>
        <v>100.89999999999998</v>
      </c>
      <c r="Q66">
        <f>C66*(60%-50%)</f>
        <v>124.79999999999997</v>
      </c>
      <c r="S66" s="16">
        <f t="shared" si="8"/>
        <v>554.95000000000005</v>
      </c>
      <c r="T66">
        <f t="shared" si="8"/>
        <v>686.40000000000009</v>
      </c>
      <c r="U66" s="16">
        <f t="shared" si="9"/>
        <v>421.76200000000006</v>
      </c>
      <c r="V66">
        <f t="shared" si="10"/>
        <v>521.6640000000001</v>
      </c>
      <c r="W66">
        <f t="shared" si="11"/>
        <v>332.97</v>
      </c>
      <c r="X66">
        <f t="shared" si="11"/>
        <v>411.84000000000003</v>
      </c>
      <c r="Y66">
        <f t="shared" si="12"/>
        <v>221.97999999999996</v>
      </c>
      <c r="Z66">
        <f t="shared" si="12"/>
        <v>274.56</v>
      </c>
      <c r="AA66" s="16">
        <f t="shared" si="13"/>
        <v>110.98999999999998</v>
      </c>
      <c r="AB66">
        <f t="shared" si="13"/>
        <v>137.28</v>
      </c>
    </row>
    <row r="67" spans="1:28">
      <c r="A67" s="2">
        <v>7300</v>
      </c>
      <c r="B67" s="2">
        <v>1021</v>
      </c>
      <c r="C67" s="2">
        <v>1262</v>
      </c>
      <c r="D67" s="3">
        <f t="shared" si="3"/>
        <v>13.986301369863014</v>
      </c>
      <c r="E67" s="3">
        <f t="shared" si="4"/>
        <v>17.287671232876711</v>
      </c>
      <c r="F67" s="15">
        <f t="shared" si="6"/>
        <v>612.6</v>
      </c>
      <c r="G67" s="15">
        <f t="shared" si="6"/>
        <v>757.19999999999993</v>
      </c>
      <c r="H67">
        <f t="shared" si="15"/>
        <v>510.5</v>
      </c>
      <c r="I67">
        <f t="shared" si="15"/>
        <v>631</v>
      </c>
      <c r="J67">
        <f t="shared" si="7"/>
        <v>357.34999999999997</v>
      </c>
      <c r="K67">
        <f t="shared" si="14"/>
        <v>441.7</v>
      </c>
      <c r="L67">
        <f t="shared" si="16"/>
        <v>306.3</v>
      </c>
      <c r="M67">
        <f t="shared" si="16"/>
        <v>378.59999999999997</v>
      </c>
      <c r="N67">
        <f t="shared" si="17"/>
        <v>204.19999999999996</v>
      </c>
      <c r="O67">
        <f t="shared" si="17"/>
        <v>252.39999999999995</v>
      </c>
      <c r="P67">
        <f t="shared" si="5"/>
        <v>102.09999999999998</v>
      </c>
      <c r="Q67">
        <f>L67*(60%-50%)</f>
        <v>30.629999999999995</v>
      </c>
      <c r="S67" s="16">
        <f t="shared" si="8"/>
        <v>561.55000000000007</v>
      </c>
      <c r="T67">
        <f t="shared" si="8"/>
        <v>694.1</v>
      </c>
      <c r="U67" s="16">
        <f t="shared" si="9"/>
        <v>426.77800000000008</v>
      </c>
      <c r="V67">
        <f t="shared" si="10"/>
        <v>527.51600000000008</v>
      </c>
      <c r="W67">
        <f t="shared" si="11"/>
        <v>336.93</v>
      </c>
      <c r="X67">
        <f t="shared" si="11"/>
        <v>416.46</v>
      </c>
      <c r="Y67">
        <f t="shared" si="12"/>
        <v>224.61999999999998</v>
      </c>
      <c r="Z67">
        <f t="shared" si="12"/>
        <v>277.63999999999993</v>
      </c>
      <c r="AA67" s="16">
        <f t="shared" si="13"/>
        <v>112.30999999999999</v>
      </c>
      <c r="AB67">
        <f t="shared" si="13"/>
        <v>138.81999999999996</v>
      </c>
    </row>
    <row r="68" spans="1:28">
      <c r="A68" s="2">
        <v>7400</v>
      </c>
      <c r="B68" s="2">
        <v>1033</v>
      </c>
      <c r="C68" s="2">
        <v>1276</v>
      </c>
      <c r="D68" s="3">
        <f t="shared" si="3"/>
        <v>13.959459459459458</v>
      </c>
      <c r="E68" s="3">
        <f t="shared" si="4"/>
        <v>17.243243243243242</v>
      </c>
      <c r="F68" s="2">
        <f t="shared" si="6"/>
        <v>619.79999999999995</v>
      </c>
      <c r="G68" s="15">
        <f t="shared" si="6"/>
        <v>765.6</v>
      </c>
      <c r="H68" s="16">
        <f t="shared" ref="H68:I99" si="18">B68*(60%-10%)</f>
        <v>516.5</v>
      </c>
      <c r="I68">
        <f t="shared" si="18"/>
        <v>638</v>
      </c>
      <c r="J68" s="16">
        <f t="shared" si="7"/>
        <v>361.54999999999995</v>
      </c>
      <c r="K68">
        <f t="shared" si="14"/>
        <v>446.59999999999997</v>
      </c>
      <c r="L68">
        <f t="shared" ref="L68:M99" si="19">B68*(60%-30%)</f>
        <v>309.89999999999998</v>
      </c>
      <c r="M68">
        <f t="shared" si="19"/>
        <v>382.8</v>
      </c>
      <c r="N68">
        <f t="shared" ref="N68:O99" si="20">B68*(60%-40%)</f>
        <v>206.59999999999997</v>
      </c>
      <c r="O68">
        <f t="shared" si="20"/>
        <v>255.19999999999993</v>
      </c>
      <c r="P68" s="16">
        <f t="shared" si="5"/>
        <v>103.29999999999998</v>
      </c>
      <c r="Q68">
        <f>C68*(60%-50%)</f>
        <v>127.59999999999997</v>
      </c>
      <c r="S68" s="16">
        <f t="shared" si="8"/>
        <v>568.15000000000009</v>
      </c>
      <c r="T68">
        <f t="shared" si="8"/>
        <v>701.80000000000007</v>
      </c>
      <c r="U68" s="16">
        <f t="shared" si="9"/>
        <v>431.7940000000001</v>
      </c>
      <c r="V68">
        <f t="shared" si="10"/>
        <v>533.36800000000005</v>
      </c>
      <c r="W68">
        <f t="shared" si="11"/>
        <v>340.89000000000004</v>
      </c>
      <c r="X68">
        <f t="shared" si="11"/>
        <v>421.08000000000004</v>
      </c>
      <c r="Y68">
        <f t="shared" si="12"/>
        <v>227.26</v>
      </c>
      <c r="Z68">
        <f t="shared" si="12"/>
        <v>280.71999999999997</v>
      </c>
      <c r="AA68" s="16">
        <f t="shared" si="13"/>
        <v>113.63</v>
      </c>
      <c r="AB68">
        <f t="shared" si="13"/>
        <v>140.35999999999999</v>
      </c>
    </row>
    <row r="69" spans="1:28">
      <c r="A69" s="2">
        <v>7500</v>
      </c>
      <c r="B69" s="2">
        <v>1044</v>
      </c>
      <c r="C69" s="2">
        <v>1290</v>
      </c>
      <c r="D69" s="3">
        <f t="shared" ref="D69:D132" si="21">B69/A69*100</f>
        <v>13.919999999999998</v>
      </c>
      <c r="E69" s="3">
        <f t="shared" ref="E69:E132" si="22">C69/A69*100</f>
        <v>17.2</v>
      </c>
      <c r="F69" s="15">
        <f t="shared" si="6"/>
        <v>626.4</v>
      </c>
      <c r="G69" s="15">
        <f t="shared" si="6"/>
        <v>774</v>
      </c>
      <c r="H69">
        <f t="shared" si="18"/>
        <v>522</v>
      </c>
      <c r="I69">
        <f t="shared" si="18"/>
        <v>645</v>
      </c>
      <c r="J69">
        <f t="shared" si="7"/>
        <v>365.4</v>
      </c>
      <c r="K69">
        <f t="shared" si="14"/>
        <v>451.49999999999994</v>
      </c>
      <c r="L69">
        <f t="shared" si="19"/>
        <v>313.2</v>
      </c>
      <c r="M69">
        <f t="shared" si="19"/>
        <v>387</v>
      </c>
      <c r="N69">
        <f t="shared" si="20"/>
        <v>208.79999999999995</v>
      </c>
      <c r="O69">
        <f t="shared" si="20"/>
        <v>257.99999999999994</v>
      </c>
      <c r="P69">
        <f t="shared" ref="P69:P132" si="23">B69*(60%-50%)</f>
        <v>104.39999999999998</v>
      </c>
      <c r="Q69">
        <f>L69*(60%-50%)</f>
        <v>31.319999999999993</v>
      </c>
      <c r="S69" s="16">
        <f t="shared" si="8"/>
        <v>574.20000000000005</v>
      </c>
      <c r="T69">
        <f t="shared" si="8"/>
        <v>709.50000000000011</v>
      </c>
      <c r="U69" s="16">
        <f t="shared" si="9"/>
        <v>436.39200000000005</v>
      </c>
      <c r="V69">
        <f t="shared" si="10"/>
        <v>539.22000000000014</v>
      </c>
      <c r="W69">
        <f t="shared" si="11"/>
        <v>344.52000000000004</v>
      </c>
      <c r="X69">
        <f t="shared" si="11"/>
        <v>425.70000000000005</v>
      </c>
      <c r="Y69">
        <f t="shared" si="12"/>
        <v>229.67999999999998</v>
      </c>
      <c r="Z69">
        <f t="shared" si="12"/>
        <v>283.79999999999995</v>
      </c>
      <c r="AA69" s="16">
        <f t="shared" si="13"/>
        <v>114.83999999999999</v>
      </c>
      <c r="AB69">
        <f t="shared" si="13"/>
        <v>141.89999999999998</v>
      </c>
    </row>
    <row r="70" spans="1:28">
      <c r="A70" s="2">
        <v>7600</v>
      </c>
      <c r="B70" s="2">
        <v>1055</v>
      </c>
      <c r="C70" s="2">
        <v>1305</v>
      </c>
      <c r="D70" s="3">
        <f t="shared" si="21"/>
        <v>13.881578947368419</v>
      </c>
      <c r="E70" s="3">
        <f t="shared" si="22"/>
        <v>17.171052631578949</v>
      </c>
      <c r="F70" s="2">
        <f t="shared" ref="F70:G133" si="24">B70*60%</f>
        <v>633</v>
      </c>
      <c r="G70" s="15">
        <f t="shared" si="24"/>
        <v>783</v>
      </c>
      <c r="H70" s="16">
        <f t="shared" si="18"/>
        <v>527.5</v>
      </c>
      <c r="I70">
        <f t="shared" si="18"/>
        <v>652.5</v>
      </c>
      <c r="J70" s="16">
        <f t="shared" ref="J70:J133" si="25">B70*(60%-25%)</f>
        <v>369.25</v>
      </c>
      <c r="K70">
        <f t="shared" ref="K70:K133" si="26">C70*(60%-25%)</f>
        <v>456.74999999999994</v>
      </c>
      <c r="L70">
        <f t="shared" si="19"/>
        <v>316.5</v>
      </c>
      <c r="M70">
        <f t="shared" si="19"/>
        <v>391.5</v>
      </c>
      <c r="N70">
        <f t="shared" si="20"/>
        <v>210.99999999999994</v>
      </c>
      <c r="O70">
        <f t="shared" si="20"/>
        <v>260.99999999999994</v>
      </c>
      <c r="P70" s="16">
        <f t="shared" si="23"/>
        <v>105.49999999999997</v>
      </c>
      <c r="Q70">
        <f>C70*(60%-50%)</f>
        <v>130.49999999999997</v>
      </c>
      <c r="S70" s="16">
        <f t="shared" ref="S70:T133" si="27">B70*1.1*(60%*0.9-10%*0.4)</f>
        <v>580.25</v>
      </c>
      <c r="T70">
        <f t="shared" si="27"/>
        <v>717.75000000000011</v>
      </c>
      <c r="U70" s="16">
        <f t="shared" ref="U70:U133" si="28">B70*1.1*(60%*0.8-25%*0.4)</f>
        <v>440.99</v>
      </c>
      <c r="V70">
        <f t="shared" ref="V70:V133" si="29">C70*1.1*(60%*0.8-25%*0.4)</f>
        <v>545.49000000000012</v>
      </c>
      <c r="W70">
        <f t="shared" ref="W70:X133" si="30">B70*1.1*(60%*0.7-30%*0.4)</f>
        <v>348.15</v>
      </c>
      <c r="X70">
        <f t="shared" si="30"/>
        <v>430.65000000000003</v>
      </c>
      <c r="Y70">
        <f t="shared" ref="Y70:Z133" si="31">B70*1.1*(60%*0.6-40%*0.4)</f>
        <v>232.09999999999994</v>
      </c>
      <c r="Z70">
        <f t="shared" si="31"/>
        <v>287.09999999999997</v>
      </c>
      <c r="AA70" s="16">
        <f t="shared" ref="AA70:AB133" si="32">B70*1.1*(60%*0.5-50%*0.4)</f>
        <v>116.04999999999997</v>
      </c>
      <c r="AB70">
        <f t="shared" si="32"/>
        <v>143.54999999999998</v>
      </c>
    </row>
    <row r="71" spans="1:28">
      <c r="A71" s="2">
        <v>7700</v>
      </c>
      <c r="B71" s="2">
        <v>1067</v>
      </c>
      <c r="C71" s="2">
        <v>1319</v>
      </c>
      <c r="D71" s="3">
        <f t="shared" si="21"/>
        <v>13.857142857142858</v>
      </c>
      <c r="E71" s="3">
        <f t="shared" si="22"/>
        <v>17.129870129870131</v>
      </c>
      <c r="F71" s="15">
        <f t="shared" si="24"/>
        <v>640.19999999999993</v>
      </c>
      <c r="G71" s="15">
        <f t="shared" si="24"/>
        <v>791.4</v>
      </c>
      <c r="H71">
        <f t="shared" si="18"/>
        <v>533.5</v>
      </c>
      <c r="I71">
        <f t="shared" si="18"/>
        <v>659.5</v>
      </c>
      <c r="J71">
        <f t="shared" si="25"/>
        <v>373.45</v>
      </c>
      <c r="K71">
        <f t="shared" si="26"/>
        <v>461.65</v>
      </c>
      <c r="L71">
        <f t="shared" si="19"/>
        <v>320.09999999999997</v>
      </c>
      <c r="M71">
        <f t="shared" si="19"/>
        <v>395.7</v>
      </c>
      <c r="N71">
        <f t="shared" si="20"/>
        <v>213.39999999999995</v>
      </c>
      <c r="O71">
        <f t="shared" si="20"/>
        <v>263.79999999999995</v>
      </c>
      <c r="P71">
        <f t="shared" si="23"/>
        <v>106.69999999999997</v>
      </c>
      <c r="Q71">
        <f>L71*(60%-50%)</f>
        <v>32.009999999999991</v>
      </c>
      <c r="S71" s="16">
        <f t="shared" si="27"/>
        <v>586.85</v>
      </c>
      <c r="T71">
        <f t="shared" si="27"/>
        <v>725.45</v>
      </c>
      <c r="U71" s="16">
        <f t="shared" si="28"/>
        <v>446.00600000000003</v>
      </c>
      <c r="V71">
        <f t="shared" si="29"/>
        <v>551.34199999999998</v>
      </c>
      <c r="W71">
        <f t="shared" si="30"/>
        <v>352.11</v>
      </c>
      <c r="X71">
        <f t="shared" si="30"/>
        <v>435.27000000000004</v>
      </c>
      <c r="Y71">
        <f t="shared" si="31"/>
        <v>234.73999999999995</v>
      </c>
      <c r="Z71">
        <f t="shared" si="31"/>
        <v>290.17999999999995</v>
      </c>
      <c r="AA71" s="16">
        <f t="shared" si="32"/>
        <v>117.36999999999998</v>
      </c>
      <c r="AB71">
        <f t="shared" si="32"/>
        <v>145.08999999999997</v>
      </c>
    </row>
    <row r="72" spans="1:28">
      <c r="A72" s="2">
        <v>7800</v>
      </c>
      <c r="B72" s="2">
        <v>1078</v>
      </c>
      <c r="C72" s="2">
        <v>1333</v>
      </c>
      <c r="D72" s="3">
        <f t="shared" si="21"/>
        <v>13.820512820512821</v>
      </c>
      <c r="E72" s="3">
        <f t="shared" si="22"/>
        <v>17.089743589743588</v>
      </c>
      <c r="F72" s="2">
        <f t="shared" si="24"/>
        <v>646.79999999999995</v>
      </c>
      <c r="G72" s="15">
        <f t="shared" si="24"/>
        <v>799.8</v>
      </c>
      <c r="H72" s="16">
        <f t="shared" si="18"/>
        <v>539</v>
      </c>
      <c r="I72">
        <f t="shared" si="18"/>
        <v>666.5</v>
      </c>
      <c r="J72" s="16">
        <f t="shared" si="25"/>
        <v>377.29999999999995</v>
      </c>
      <c r="K72">
        <f t="shared" si="26"/>
        <v>466.54999999999995</v>
      </c>
      <c r="L72">
        <f t="shared" si="19"/>
        <v>323.39999999999998</v>
      </c>
      <c r="M72">
        <f t="shared" si="19"/>
        <v>399.9</v>
      </c>
      <c r="N72">
        <f t="shared" si="20"/>
        <v>215.59999999999997</v>
      </c>
      <c r="O72">
        <f t="shared" si="20"/>
        <v>266.59999999999997</v>
      </c>
      <c r="P72" s="16">
        <f t="shared" si="23"/>
        <v>107.79999999999998</v>
      </c>
      <c r="Q72">
        <f>C72*(60%-50%)</f>
        <v>133.29999999999998</v>
      </c>
      <c r="S72" s="16">
        <f t="shared" si="27"/>
        <v>592.90000000000009</v>
      </c>
      <c r="T72">
        <f t="shared" si="27"/>
        <v>733.15000000000009</v>
      </c>
      <c r="U72" s="16">
        <f t="shared" si="28"/>
        <v>450.6040000000001</v>
      </c>
      <c r="V72">
        <f t="shared" si="29"/>
        <v>557.19400000000007</v>
      </c>
      <c r="W72">
        <f t="shared" si="30"/>
        <v>355.74000000000007</v>
      </c>
      <c r="X72">
        <f t="shared" si="30"/>
        <v>439.89000000000004</v>
      </c>
      <c r="Y72">
        <f t="shared" si="31"/>
        <v>237.16</v>
      </c>
      <c r="Z72">
        <f t="shared" si="31"/>
        <v>293.26</v>
      </c>
      <c r="AA72" s="16">
        <f t="shared" si="32"/>
        <v>118.58</v>
      </c>
      <c r="AB72">
        <f t="shared" si="32"/>
        <v>146.63</v>
      </c>
    </row>
    <row r="73" spans="1:28">
      <c r="A73" s="2">
        <v>7900</v>
      </c>
      <c r="B73" s="2">
        <v>1089</v>
      </c>
      <c r="C73" s="2">
        <v>1346</v>
      </c>
      <c r="D73" s="3">
        <f t="shared" si="21"/>
        <v>13.784810126582277</v>
      </c>
      <c r="E73" s="3">
        <f t="shared" si="22"/>
        <v>17.037974683544306</v>
      </c>
      <c r="F73" s="15">
        <f t="shared" si="24"/>
        <v>653.4</v>
      </c>
      <c r="G73" s="15">
        <f t="shared" si="24"/>
        <v>807.6</v>
      </c>
      <c r="H73">
        <f t="shared" si="18"/>
        <v>544.5</v>
      </c>
      <c r="I73">
        <f t="shared" si="18"/>
        <v>673</v>
      </c>
      <c r="J73">
        <f t="shared" si="25"/>
        <v>381.15</v>
      </c>
      <c r="K73">
        <f t="shared" si="26"/>
        <v>471.09999999999997</v>
      </c>
      <c r="L73">
        <f t="shared" si="19"/>
        <v>326.7</v>
      </c>
      <c r="M73">
        <f t="shared" si="19"/>
        <v>403.8</v>
      </c>
      <c r="N73">
        <f t="shared" si="20"/>
        <v>217.79999999999995</v>
      </c>
      <c r="O73">
        <f t="shared" si="20"/>
        <v>269.19999999999993</v>
      </c>
      <c r="P73">
        <f t="shared" si="23"/>
        <v>108.89999999999998</v>
      </c>
      <c r="Q73">
        <f>L73*(60%-50%)</f>
        <v>32.669999999999995</v>
      </c>
      <c r="S73" s="16">
        <f t="shared" si="27"/>
        <v>598.95000000000005</v>
      </c>
      <c r="T73">
        <f t="shared" si="27"/>
        <v>740.30000000000007</v>
      </c>
      <c r="U73" s="16">
        <f t="shared" si="28"/>
        <v>455.20200000000006</v>
      </c>
      <c r="V73">
        <f t="shared" si="29"/>
        <v>562.62800000000004</v>
      </c>
      <c r="W73">
        <f t="shared" si="30"/>
        <v>359.37</v>
      </c>
      <c r="X73">
        <f t="shared" si="30"/>
        <v>444.18</v>
      </c>
      <c r="Y73">
        <f t="shared" si="31"/>
        <v>239.57999999999996</v>
      </c>
      <c r="Z73">
        <f t="shared" si="31"/>
        <v>296.11999999999995</v>
      </c>
      <c r="AA73" s="16">
        <f t="shared" si="32"/>
        <v>119.78999999999998</v>
      </c>
      <c r="AB73">
        <f t="shared" si="32"/>
        <v>148.05999999999997</v>
      </c>
    </row>
    <row r="74" spans="1:28">
      <c r="A74" s="2">
        <v>8000</v>
      </c>
      <c r="B74" s="2">
        <v>1100</v>
      </c>
      <c r="C74" s="2">
        <v>1360</v>
      </c>
      <c r="D74" s="3">
        <f t="shared" si="21"/>
        <v>13.750000000000002</v>
      </c>
      <c r="E74" s="3">
        <f t="shared" si="22"/>
        <v>17</v>
      </c>
      <c r="F74" s="2">
        <f t="shared" si="24"/>
        <v>660</v>
      </c>
      <c r="G74" s="15">
        <f t="shared" si="24"/>
        <v>816</v>
      </c>
      <c r="H74" s="16">
        <f t="shared" si="18"/>
        <v>550</v>
      </c>
      <c r="I74">
        <f t="shared" si="18"/>
        <v>680</v>
      </c>
      <c r="J74" s="16">
        <f t="shared" si="25"/>
        <v>385</v>
      </c>
      <c r="K74">
        <f t="shared" si="26"/>
        <v>475.99999999999994</v>
      </c>
      <c r="L74">
        <f t="shared" si="19"/>
        <v>330</v>
      </c>
      <c r="M74">
        <f t="shared" si="19"/>
        <v>408</v>
      </c>
      <c r="N74">
        <f t="shared" si="20"/>
        <v>219.99999999999994</v>
      </c>
      <c r="O74">
        <f t="shared" si="20"/>
        <v>271.99999999999994</v>
      </c>
      <c r="P74" s="16">
        <f t="shared" si="23"/>
        <v>109.99999999999997</v>
      </c>
      <c r="Q74">
        <f>C74*(60%-50%)</f>
        <v>135.99999999999997</v>
      </c>
      <c r="S74" s="16">
        <f t="shared" si="27"/>
        <v>605</v>
      </c>
      <c r="T74">
        <f t="shared" si="27"/>
        <v>748.00000000000011</v>
      </c>
      <c r="U74" s="16">
        <f t="shared" si="28"/>
        <v>459.8</v>
      </c>
      <c r="V74">
        <f t="shared" si="29"/>
        <v>568.48000000000013</v>
      </c>
      <c r="W74">
        <f t="shared" si="30"/>
        <v>363</v>
      </c>
      <c r="X74">
        <f t="shared" si="30"/>
        <v>448.80000000000007</v>
      </c>
      <c r="Y74">
        <f t="shared" si="31"/>
        <v>241.99999999999994</v>
      </c>
      <c r="Z74">
        <f t="shared" si="31"/>
        <v>299.2</v>
      </c>
      <c r="AA74" s="16">
        <f t="shared" si="32"/>
        <v>120.99999999999997</v>
      </c>
      <c r="AB74">
        <f t="shared" si="32"/>
        <v>149.6</v>
      </c>
    </row>
    <row r="75" spans="1:28">
      <c r="A75" s="2">
        <v>8100</v>
      </c>
      <c r="B75" s="2">
        <v>1112</v>
      </c>
      <c r="C75" s="2">
        <v>1374</v>
      </c>
      <c r="D75" s="3">
        <f t="shared" si="21"/>
        <v>13.728395061728396</v>
      </c>
      <c r="E75" s="3">
        <f t="shared" si="22"/>
        <v>16.962962962962962</v>
      </c>
      <c r="F75" s="15">
        <f t="shared" si="24"/>
        <v>667.19999999999993</v>
      </c>
      <c r="G75" s="15">
        <f t="shared" si="24"/>
        <v>824.4</v>
      </c>
      <c r="H75">
        <f t="shared" si="18"/>
        <v>556</v>
      </c>
      <c r="I75">
        <f t="shared" si="18"/>
        <v>687</v>
      </c>
      <c r="J75">
        <f t="shared" si="25"/>
        <v>389.2</v>
      </c>
      <c r="K75">
        <f t="shared" si="26"/>
        <v>480.9</v>
      </c>
      <c r="L75">
        <f t="shared" si="19"/>
        <v>333.59999999999997</v>
      </c>
      <c r="M75">
        <f t="shared" si="19"/>
        <v>412.2</v>
      </c>
      <c r="N75">
        <f t="shared" si="20"/>
        <v>222.39999999999995</v>
      </c>
      <c r="O75">
        <f t="shared" si="20"/>
        <v>274.79999999999995</v>
      </c>
      <c r="P75">
        <f t="shared" si="23"/>
        <v>111.19999999999997</v>
      </c>
      <c r="Q75">
        <f>L75*(60%-50%)</f>
        <v>33.359999999999992</v>
      </c>
      <c r="S75" s="16">
        <f t="shared" si="27"/>
        <v>611.6</v>
      </c>
      <c r="T75">
        <f t="shared" si="27"/>
        <v>755.7</v>
      </c>
      <c r="U75" s="16">
        <f t="shared" si="28"/>
        <v>464.81600000000003</v>
      </c>
      <c r="V75">
        <f t="shared" si="29"/>
        <v>574.33199999999999</v>
      </c>
      <c r="W75">
        <f t="shared" si="30"/>
        <v>366.96</v>
      </c>
      <c r="X75">
        <f t="shared" si="30"/>
        <v>453.42</v>
      </c>
      <c r="Y75">
        <f t="shared" si="31"/>
        <v>244.63999999999996</v>
      </c>
      <c r="Z75">
        <f t="shared" si="31"/>
        <v>302.27999999999997</v>
      </c>
      <c r="AA75" s="16">
        <f t="shared" si="32"/>
        <v>122.31999999999998</v>
      </c>
      <c r="AB75">
        <f t="shared" si="32"/>
        <v>151.13999999999999</v>
      </c>
    </row>
    <row r="76" spans="1:28">
      <c r="A76" s="2">
        <v>8200</v>
      </c>
      <c r="B76" s="2">
        <v>1123</v>
      </c>
      <c r="C76" s="2">
        <v>1387</v>
      </c>
      <c r="D76" s="3">
        <f t="shared" si="21"/>
        <v>13.695121951219512</v>
      </c>
      <c r="E76" s="3">
        <f t="shared" si="22"/>
        <v>16.914634146341463</v>
      </c>
      <c r="F76" s="2">
        <f t="shared" si="24"/>
        <v>673.8</v>
      </c>
      <c r="G76" s="15">
        <f t="shared" si="24"/>
        <v>832.19999999999993</v>
      </c>
      <c r="H76" s="16">
        <f t="shared" si="18"/>
        <v>561.5</v>
      </c>
      <c r="I76">
        <f t="shared" si="18"/>
        <v>693.5</v>
      </c>
      <c r="J76" s="16">
        <f t="shared" si="25"/>
        <v>393.04999999999995</v>
      </c>
      <c r="K76">
        <f t="shared" si="26"/>
        <v>485.45</v>
      </c>
      <c r="L76">
        <f t="shared" si="19"/>
        <v>336.9</v>
      </c>
      <c r="M76">
        <f t="shared" si="19"/>
        <v>416.09999999999997</v>
      </c>
      <c r="N76">
        <f t="shared" si="20"/>
        <v>224.59999999999994</v>
      </c>
      <c r="O76">
        <f t="shared" si="20"/>
        <v>277.39999999999992</v>
      </c>
      <c r="P76" s="16">
        <f t="shared" si="23"/>
        <v>112.29999999999997</v>
      </c>
      <c r="Q76">
        <f>C76*(60%-50%)</f>
        <v>138.69999999999996</v>
      </c>
      <c r="S76" s="16">
        <f t="shared" si="27"/>
        <v>617.65000000000009</v>
      </c>
      <c r="T76">
        <f t="shared" si="27"/>
        <v>762.85</v>
      </c>
      <c r="U76" s="16">
        <f t="shared" si="28"/>
        <v>469.4140000000001</v>
      </c>
      <c r="V76">
        <f t="shared" si="29"/>
        <v>579.76600000000008</v>
      </c>
      <c r="W76">
        <f t="shared" si="30"/>
        <v>370.59000000000003</v>
      </c>
      <c r="X76">
        <f t="shared" si="30"/>
        <v>457.71</v>
      </c>
      <c r="Y76">
        <f t="shared" si="31"/>
        <v>247.05999999999997</v>
      </c>
      <c r="Z76">
        <f t="shared" si="31"/>
        <v>305.13999999999993</v>
      </c>
      <c r="AA76" s="16">
        <f t="shared" si="32"/>
        <v>123.52999999999999</v>
      </c>
      <c r="AB76">
        <f t="shared" si="32"/>
        <v>152.56999999999996</v>
      </c>
    </row>
    <row r="77" spans="1:28">
      <c r="A77" s="2">
        <v>8300</v>
      </c>
      <c r="B77" s="2">
        <v>1134</v>
      </c>
      <c r="C77" s="2">
        <v>1401</v>
      </c>
      <c r="D77" s="3">
        <f t="shared" si="21"/>
        <v>13.662650602409638</v>
      </c>
      <c r="E77" s="3">
        <f t="shared" si="22"/>
        <v>16.879518072289159</v>
      </c>
      <c r="F77" s="15">
        <f t="shared" si="24"/>
        <v>680.4</v>
      </c>
      <c r="G77" s="15">
        <f t="shared" si="24"/>
        <v>840.6</v>
      </c>
      <c r="H77">
        <f t="shared" si="18"/>
        <v>567</v>
      </c>
      <c r="I77">
        <f t="shared" si="18"/>
        <v>700.5</v>
      </c>
      <c r="J77">
        <f t="shared" si="25"/>
        <v>396.9</v>
      </c>
      <c r="K77">
        <f t="shared" si="26"/>
        <v>490.34999999999997</v>
      </c>
      <c r="L77">
        <f t="shared" si="19"/>
        <v>340.2</v>
      </c>
      <c r="M77">
        <f t="shared" si="19"/>
        <v>420.3</v>
      </c>
      <c r="N77">
        <f t="shared" si="20"/>
        <v>226.79999999999995</v>
      </c>
      <c r="O77">
        <f t="shared" si="20"/>
        <v>280.19999999999993</v>
      </c>
      <c r="P77">
        <f t="shared" si="23"/>
        <v>113.39999999999998</v>
      </c>
      <c r="Q77">
        <f>L77*(60%-50%)</f>
        <v>34.019999999999989</v>
      </c>
      <c r="S77" s="16">
        <f t="shared" si="27"/>
        <v>623.70000000000005</v>
      </c>
      <c r="T77">
        <f t="shared" si="27"/>
        <v>770.55000000000007</v>
      </c>
      <c r="U77" s="16">
        <f t="shared" si="28"/>
        <v>474.01200000000006</v>
      </c>
      <c r="V77">
        <f t="shared" si="29"/>
        <v>585.61800000000005</v>
      </c>
      <c r="W77">
        <f t="shared" si="30"/>
        <v>374.22</v>
      </c>
      <c r="X77">
        <f t="shared" si="30"/>
        <v>462.33000000000004</v>
      </c>
      <c r="Y77">
        <f t="shared" si="31"/>
        <v>249.47999999999996</v>
      </c>
      <c r="Z77">
        <f t="shared" si="31"/>
        <v>308.21999999999997</v>
      </c>
      <c r="AA77" s="16">
        <f t="shared" si="32"/>
        <v>124.73999999999998</v>
      </c>
      <c r="AB77">
        <f t="shared" si="32"/>
        <v>154.10999999999999</v>
      </c>
    </row>
    <row r="78" spans="1:28">
      <c r="A78" s="2">
        <v>8400</v>
      </c>
      <c r="B78" s="2">
        <v>1144</v>
      </c>
      <c r="C78" s="2">
        <v>1414</v>
      </c>
      <c r="D78" s="3">
        <f t="shared" si="21"/>
        <v>13.61904761904762</v>
      </c>
      <c r="E78" s="3">
        <f t="shared" si="22"/>
        <v>16.833333333333332</v>
      </c>
      <c r="F78" s="2">
        <f t="shared" si="24"/>
        <v>686.4</v>
      </c>
      <c r="G78" s="15">
        <f t="shared" si="24"/>
        <v>848.4</v>
      </c>
      <c r="H78" s="16">
        <f t="shared" si="18"/>
        <v>572</v>
      </c>
      <c r="I78">
        <f t="shared" si="18"/>
        <v>707</v>
      </c>
      <c r="J78" s="16">
        <f t="shared" si="25"/>
        <v>400.4</v>
      </c>
      <c r="K78">
        <f t="shared" si="26"/>
        <v>494.9</v>
      </c>
      <c r="L78">
        <f t="shared" si="19"/>
        <v>343.2</v>
      </c>
      <c r="M78">
        <f t="shared" si="19"/>
        <v>424.2</v>
      </c>
      <c r="N78">
        <f t="shared" si="20"/>
        <v>228.79999999999995</v>
      </c>
      <c r="O78">
        <f t="shared" si="20"/>
        <v>282.79999999999995</v>
      </c>
      <c r="P78" s="16">
        <f t="shared" si="23"/>
        <v>114.39999999999998</v>
      </c>
      <c r="Q78">
        <f>C78*(60%-50%)</f>
        <v>141.39999999999998</v>
      </c>
      <c r="S78" s="16">
        <f t="shared" si="27"/>
        <v>629.20000000000005</v>
      </c>
      <c r="T78">
        <f t="shared" si="27"/>
        <v>777.7</v>
      </c>
      <c r="U78" s="16">
        <f t="shared" si="28"/>
        <v>478.19200000000006</v>
      </c>
      <c r="V78">
        <f t="shared" si="29"/>
        <v>591.05200000000002</v>
      </c>
      <c r="W78">
        <f t="shared" si="30"/>
        <v>377.52000000000004</v>
      </c>
      <c r="X78">
        <f t="shared" si="30"/>
        <v>466.62</v>
      </c>
      <c r="Y78">
        <f t="shared" si="31"/>
        <v>251.67999999999995</v>
      </c>
      <c r="Z78">
        <f t="shared" si="31"/>
        <v>311.07999999999993</v>
      </c>
      <c r="AA78" s="16">
        <f t="shared" si="32"/>
        <v>125.83999999999997</v>
      </c>
      <c r="AB78">
        <f t="shared" si="32"/>
        <v>155.53999999999996</v>
      </c>
    </row>
    <row r="79" spans="1:28">
      <c r="A79" s="2">
        <v>8500</v>
      </c>
      <c r="B79" s="2">
        <v>1155</v>
      </c>
      <c r="C79" s="2">
        <v>1428</v>
      </c>
      <c r="D79" s="3">
        <f t="shared" si="21"/>
        <v>13.588235294117649</v>
      </c>
      <c r="E79" s="3">
        <f t="shared" si="22"/>
        <v>16.8</v>
      </c>
      <c r="F79" s="15">
        <f t="shared" si="24"/>
        <v>693</v>
      </c>
      <c r="G79" s="15">
        <f t="shared" si="24"/>
        <v>856.8</v>
      </c>
      <c r="H79">
        <f t="shared" si="18"/>
        <v>577.5</v>
      </c>
      <c r="I79">
        <f t="shared" si="18"/>
        <v>714</v>
      </c>
      <c r="J79">
        <f t="shared" si="25"/>
        <v>404.25</v>
      </c>
      <c r="K79">
        <f t="shared" si="26"/>
        <v>499.79999999999995</v>
      </c>
      <c r="L79">
        <f t="shared" si="19"/>
        <v>346.5</v>
      </c>
      <c r="M79">
        <f t="shared" si="19"/>
        <v>428.4</v>
      </c>
      <c r="N79">
        <f t="shared" si="20"/>
        <v>230.99999999999994</v>
      </c>
      <c r="O79">
        <f t="shared" si="20"/>
        <v>285.59999999999991</v>
      </c>
      <c r="P79">
        <f t="shared" si="23"/>
        <v>115.49999999999997</v>
      </c>
      <c r="Q79">
        <f>L79*(60%-50%)</f>
        <v>34.649999999999991</v>
      </c>
      <c r="S79" s="16">
        <f t="shared" si="27"/>
        <v>635.25</v>
      </c>
      <c r="T79">
        <f t="shared" si="27"/>
        <v>785.40000000000009</v>
      </c>
      <c r="U79" s="16">
        <f t="shared" si="28"/>
        <v>482.79</v>
      </c>
      <c r="V79">
        <f t="shared" si="29"/>
        <v>596.90400000000011</v>
      </c>
      <c r="W79">
        <f t="shared" si="30"/>
        <v>381.15</v>
      </c>
      <c r="X79">
        <f t="shared" si="30"/>
        <v>471.24</v>
      </c>
      <c r="Y79">
        <f t="shared" si="31"/>
        <v>254.09999999999994</v>
      </c>
      <c r="Z79">
        <f t="shared" si="31"/>
        <v>314.15999999999997</v>
      </c>
      <c r="AA79" s="16">
        <f t="shared" si="32"/>
        <v>127.04999999999997</v>
      </c>
      <c r="AB79">
        <f t="shared" si="32"/>
        <v>157.07999999999998</v>
      </c>
    </row>
    <row r="80" spans="1:28">
      <c r="A80" s="2">
        <v>8600</v>
      </c>
      <c r="B80" s="2">
        <v>1166</v>
      </c>
      <c r="C80" s="2">
        <v>1441</v>
      </c>
      <c r="D80" s="3">
        <f t="shared" si="21"/>
        <v>13.55813953488372</v>
      </c>
      <c r="E80" s="3">
        <f t="shared" si="22"/>
        <v>16.755813953488371</v>
      </c>
      <c r="F80" s="2">
        <f t="shared" si="24"/>
        <v>699.6</v>
      </c>
      <c r="G80" s="15">
        <f t="shared" si="24"/>
        <v>864.6</v>
      </c>
      <c r="H80" s="16">
        <f t="shared" si="18"/>
        <v>583</v>
      </c>
      <c r="I80">
        <f t="shared" si="18"/>
        <v>720.5</v>
      </c>
      <c r="J80" s="16">
        <f t="shared" si="25"/>
        <v>408.09999999999997</v>
      </c>
      <c r="K80">
        <f t="shared" si="26"/>
        <v>504.34999999999997</v>
      </c>
      <c r="L80">
        <f t="shared" si="19"/>
        <v>349.8</v>
      </c>
      <c r="M80">
        <f t="shared" si="19"/>
        <v>432.3</v>
      </c>
      <c r="N80">
        <f t="shared" si="20"/>
        <v>233.19999999999996</v>
      </c>
      <c r="O80">
        <f t="shared" si="20"/>
        <v>288.19999999999993</v>
      </c>
      <c r="P80" s="16">
        <f t="shared" si="23"/>
        <v>116.59999999999998</v>
      </c>
      <c r="Q80">
        <f>C80*(60%-50%)</f>
        <v>144.09999999999997</v>
      </c>
      <c r="S80" s="16">
        <f t="shared" si="27"/>
        <v>641.30000000000007</v>
      </c>
      <c r="T80">
        <f t="shared" si="27"/>
        <v>792.55000000000007</v>
      </c>
      <c r="U80" s="16">
        <f t="shared" si="28"/>
        <v>487.38800000000003</v>
      </c>
      <c r="V80">
        <f t="shared" si="29"/>
        <v>602.33800000000008</v>
      </c>
      <c r="W80">
        <f t="shared" si="30"/>
        <v>384.78000000000003</v>
      </c>
      <c r="X80">
        <f t="shared" si="30"/>
        <v>475.53000000000003</v>
      </c>
      <c r="Y80">
        <f t="shared" si="31"/>
        <v>256.52</v>
      </c>
      <c r="Z80">
        <f t="shared" si="31"/>
        <v>317.02</v>
      </c>
      <c r="AA80" s="16">
        <f t="shared" si="32"/>
        <v>128.26</v>
      </c>
      <c r="AB80">
        <f t="shared" si="32"/>
        <v>158.51</v>
      </c>
    </row>
    <row r="81" spans="1:28">
      <c r="A81" s="2">
        <v>8700</v>
      </c>
      <c r="B81" s="2">
        <v>1177</v>
      </c>
      <c r="C81" s="2">
        <v>1454</v>
      </c>
      <c r="D81" s="3">
        <f t="shared" si="21"/>
        <v>13.528735632183908</v>
      </c>
      <c r="E81" s="3">
        <f t="shared" si="22"/>
        <v>16.712643678160919</v>
      </c>
      <c r="F81" s="15">
        <f t="shared" si="24"/>
        <v>706.19999999999993</v>
      </c>
      <c r="G81" s="15">
        <f t="shared" si="24"/>
        <v>872.4</v>
      </c>
      <c r="H81">
        <f t="shared" si="18"/>
        <v>588.5</v>
      </c>
      <c r="I81">
        <f t="shared" si="18"/>
        <v>727</v>
      </c>
      <c r="J81">
        <f t="shared" si="25"/>
        <v>411.95</v>
      </c>
      <c r="K81">
        <f t="shared" si="26"/>
        <v>508.9</v>
      </c>
      <c r="L81">
        <f t="shared" si="19"/>
        <v>353.09999999999997</v>
      </c>
      <c r="M81">
        <f t="shared" si="19"/>
        <v>436.2</v>
      </c>
      <c r="N81">
        <f t="shared" si="20"/>
        <v>235.39999999999995</v>
      </c>
      <c r="O81">
        <f t="shared" si="20"/>
        <v>290.79999999999995</v>
      </c>
      <c r="P81">
        <f t="shared" si="23"/>
        <v>117.69999999999997</v>
      </c>
      <c r="Q81">
        <f>L81*(60%-50%)</f>
        <v>35.309999999999988</v>
      </c>
      <c r="S81" s="16">
        <f t="shared" si="27"/>
        <v>647.35</v>
      </c>
      <c r="T81">
        <f t="shared" si="27"/>
        <v>799.7</v>
      </c>
      <c r="U81" s="16">
        <f t="shared" si="28"/>
        <v>491.98600000000005</v>
      </c>
      <c r="V81">
        <f t="shared" si="29"/>
        <v>607.77200000000005</v>
      </c>
      <c r="W81">
        <f t="shared" si="30"/>
        <v>388.41</v>
      </c>
      <c r="X81">
        <f t="shared" si="30"/>
        <v>479.82</v>
      </c>
      <c r="Y81">
        <f t="shared" si="31"/>
        <v>258.93999999999994</v>
      </c>
      <c r="Z81">
        <f t="shared" si="31"/>
        <v>319.87999999999994</v>
      </c>
      <c r="AA81" s="16">
        <f t="shared" si="32"/>
        <v>129.46999999999997</v>
      </c>
      <c r="AB81">
        <f t="shared" si="32"/>
        <v>159.93999999999997</v>
      </c>
    </row>
    <row r="82" spans="1:28">
      <c r="A82" s="2">
        <v>8800</v>
      </c>
      <c r="B82" s="2">
        <v>1187</v>
      </c>
      <c r="C82" s="2">
        <v>1467</v>
      </c>
      <c r="D82" s="3">
        <f t="shared" si="21"/>
        <v>13.488636363636363</v>
      </c>
      <c r="E82" s="3">
        <f t="shared" si="22"/>
        <v>16.670454545454547</v>
      </c>
      <c r="F82" s="2">
        <f t="shared" si="24"/>
        <v>712.19999999999993</v>
      </c>
      <c r="G82" s="15">
        <f t="shared" si="24"/>
        <v>880.19999999999993</v>
      </c>
      <c r="H82" s="16">
        <f t="shared" si="18"/>
        <v>593.5</v>
      </c>
      <c r="I82">
        <f t="shared" si="18"/>
        <v>733.5</v>
      </c>
      <c r="J82" s="16">
        <f t="shared" si="25"/>
        <v>415.45</v>
      </c>
      <c r="K82">
        <f t="shared" si="26"/>
        <v>513.44999999999993</v>
      </c>
      <c r="L82">
        <f t="shared" si="19"/>
        <v>356.09999999999997</v>
      </c>
      <c r="M82">
        <f t="shared" si="19"/>
        <v>440.09999999999997</v>
      </c>
      <c r="N82">
        <f t="shared" si="20"/>
        <v>237.39999999999995</v>
      </c>
      <c r="O82">
        <f t="shared" si="20"/>
        <v>293.39999999999992</v>
      </c>
      <c r="P82" s="16">
        <f t="shared" si="23"/>
        <v>118.69999999999997</v>
      </c>
      <c r="Q82">
        <f>C82*(60%-50%)</f>
        <v>146.69999999999996</v>
      </c>
      <c r="S82" s="16">
        <f t="shared" si="27"/>
        <v>652.85</v>
      </c>
      <c r="T82">
        <f t="shared" si="27"/>
        <v>806.85</v>
      </c>
      <c r="U82" s="16">
        <f t="shared" si="28"/>
        <v>496.166</v>
      </c>
      <c r="V82">
        <f t="shared" si="29"/>
        <v>613.20600000000002</v>
      </c>
      <c r="W82">
        <f t="shared" si="30"/>
        <v>391.71</v>
      </c>
      <c r="X82">
        <f t="shared" si="30"/>
        <v>484.11</v>
      </c>
      <c r="Y82">
        <f t="shared" si="31"/>
        <v>261.13999999999993</v>
      </c>
      <c r="Z82">
        <f t="shared" si="31"/>
        <v>322.73999999999995</v>
      </c>
      <c r="AA82" s="16">
        <f t="shared" si="32"/>
        <v>130.56999999999996</v>
      </c>
      <c r="AB82">
        <f t="shared" si="32"/>
        <v>161.36999999999998</v>
      </c>
    </row>
    <row r="83" spans="1:28">
      <c r="A83" s="2">
        <v>8900</v>
      </c>
      <c r="B83" s="2">
        <v>1198</v>
      </c>
      <c r="C83" s="2">
        <v>1481</v>
      </c>
      <c r="D83" s="3">
        <f t="shared" si="21"/>
        <v>13.460674157303371</v>
      </c>
      <c r="E83" s="3">
        <f t="shared" si="22"/>
        <v>16.64044943820225</v>
      </c>
      <c r="F83" s="15">
        <f t="shared" si="24"/>
        <v>718.8</v>
      </c>
      <c r="G83" s="15">
        <f t="shared" si="24"/>
        <v>888.6</v>
      </c>
      <c r="H83">
        <f t="shared" si="18"/>
        <v>599</v>
      </c>
      <c r="I83">
        <f t="shared" si="18"/>
        <v>740.5</v>
      </c>
      <c r="J83">
        <f t="shared" si="25"/>
        <v>419.29999999999995</v>
      </c>
      <c r="K83">
        <f t="shared" si="26"/>
        <v>518.35</v>
      </c>
      <c r="L83">
        <f t="shared" si="19"/>
        <v>359.4</v>
      </c>
      <c r="M83">
        <f t="shared" si="19"/>
        <v>444.3</v>
      </c>
      <c r="N83">
        <f t="shared" si="20"/>
        <v>239.59999999999994</v>
      </c>
      <c r="O83">
        <f t="shared" si="20"/>
        <v>296.19999999999993</v>
      </c>
      <c r="P83">
        <f t="shared" si="23"/>
        <v>119.79999999999997</v>
      </c>
      <c r="Q83">
        <f>L83*(60%-50%)</f>
        <v>35.939999999999991</v>
      </c>
      <c r="S83" s="16">
        <f t="shared" si="27"/>
        <v>658.90000000000009</v>
      </c>
      <c r="T83">
        <f t="shared" si="27"/>
        <v>814.55000000000007</v>
      </c>
      <c r="U83" s="16">
        <f t="shared" si="28"/>
        <v>500.76400000000007</v>
      </c>
      <c r="V83">
        <f t="shared" si="29"/>
        <v>619.05800000000011</v>
      </c>
      <c r="W83">
        <f t="shared" si="30"/>
        <v>395.34000000000003</v>
      </c>
      <c r="X83">
        <f t="shared" si="30"/>
        <v>488.73</v>
      </c>
      <c r="Y83">
        <f t="shared" si="31"/>
        <v>263.56</v>
      </c>
      <c r="Z83">
        <f t="shared" si="31"/>
        <v>325.81999999999994</v>
      </c>
      <c r="AA83" s="16">
        <f t="shared" si="32"/>
        <v>131.78</v>
      </c>
      <c r="AB83">
        <f t="shared" si="32"/>
        <v>162.90999999999997</v>
      </c>
    </row>
    <row r="84" spans="1:28">
      <c r="A84" s="7">
        <v>9000</v>
      </c>
      <c r="B84" s="7">
        <v>1208</v>
      </c>
      <c r="C84" s="7">
        <v>1493</v>
      </c>
      <c r="D84" s="3">
        <f t="shared" si="21"/>
        <v>13.422222222222221</v>
      </c>
      <c r="E84" s="3">
        <f t="shared" si="22"/>
        <v>16.588888888888889</v>
      </c>
      <c r="F84" s="2">
        <f t="shared" si="24"/>
        <v>724.8</v>
      </c>
      <c r="G84" s="15">
        <f t="shared" si="24"/>
        <v>895.8</v>
      </c>
      <c r="H84" s="16">
        <f t="shared" si="18"/>
        <v>604</v>
      </c>
      <c r="I84">
        <f t="shared" si="18"/>
        <v>746.5</v>
      </c>
      <c r="J84" s="16">
        <f t="shared" si="25"/>
        <v>422.79999999999995</v>
      </c>
      <c r="K84">
        <f t="shared" si="26"/>
        <v>522.54999999999995</v>
      </c>
      <c r="L84">
        <f t="shared" si="19"/>
        <v>362.4</v>
      </c>
      <c r="M84">
        <f t="shared" si="19"/>
        <v>447.9</v>
      </c>
      <c r="N84">
        <f t="shared" si="20"/>
        <v>241.59999999999994</v>
      </c>
      <c r="O84">
        <f t="shared" si="20"/>
        <v>298.59999999999991</v>
      </c>
      <c r="P84" s="16">
        <f t="shared" si="23"/>
        <v>120.79999999999997</v>
      </c>
      <c r="Q84">
        <f>C84*(60%-50%)</f>
        <v>149.29999999999995</v>
      </c>
      <c r="S84" s="16">
        <f t="shared" si="27"/>
        <v>664.40000000000009</v>
      </c>
      <c r="T84">
        <f t="shared" si="27"/>
        <v>821.15000000000009</v>
      </c>
      <c r="U84" s="16">
        <f t="shared" si="28"/>
        <v>504.94400000000007</v>
      </c>
      <c r="V84">
        <f t="shared" si="29"/>
        <v>624.07400000000007</v>
      </c>
      <c r="W84">
        <f t="shared" si="30"/>
        <v>398.64000000000004</v>
      </c>
      <c r="X84">
        <f t="shared" si="30"/>
        <v>492.69000000000005</v>
      </c>
      <c r="Y84">
        <f t="shared" si="31"/>
        <v>265.76</v>
      </c>
      <c r="Z84">
        <f t="shared" si="31"/>
        <v>328.46</v>
      </c>
      <c r="AA84" s="16">
        <f t="shared" si="32"/>
        <v>132.88</v>
      </c>
      <c r="AB84">
        <f t="shared" si="32"/>
        <v>164.23</v>
      </c>
    </row>
    <row r="85" spans="1:28">
      <c r="A85" s="2">
        <v>9100</v>
      </c>
      <c r="B85" s="2">
        <v>1219</v>
      </c>
      <c r="C85" s="2">
        <v>1506</v>
      </c>
      <c r="D85" s="3">
        <f t="shared" si="21"/>
        <v>13.395604395604396</v>
      </c>
      <c r="E85" s="3">
        <f t="shared" si="22"/>
        <v>16.549450549450551</v>
      </c>
      <c r="F85" s="15">
        <f t="shared" si="24"/>
        <v>731.4</v>
      </c>
      <c r="G85" s="15">
        <f t="shared" si="24"/>
        <v>903.6</v>
      </c>
      <c r="H85">
        <f t="shared" si="18"/>
        <v>609.5</v>
      </c>
      <c r="I85">
        <f t="shared" si="18"/>
        <v>753</v>
      </c>
      <c r="J85">
        <f t="shared" si="25"/>
        <v>426.65</v>
      </c>
      <c r="K85">
        <f t="shared" si="26"/>
        <v>527.1</v>
      </c>
      <c r="L85">
        <f t="shared" si="19"/>
        <v>365.7</v>
      </c>
      <c r="M85">
        <f t="shared" si="19"/>
        <v>451.8</v>
      </c>
      <c r="N85">
        <f t="shared" si="20"/>
        <v>243.79999999999995</v>
      </c>
      <c r="O85">
        <f t="shared" si="20"/>
        <v>301.19999999999993</v>
      </c>
      <c r="P85">
        <f t="shared" si="23"/>
        <v>121.89999999999998</v>
      </c>
      <c r="Q85">
        <f>L85*(60%-50%)</f>
        <v>36.569999999999993</v>
      </c>
      <c r="S85" s="16">
        <f t="shared" si="27"/>
        <v>670.45</v>
      </c>
      <c r="T85">
        <f t="shared" si="27"/>
        <v>828.30000000000007</v>
      </c>
      <c r="U85" s="16">
        <f t="shared" si="28"/>
        <v>509.54200000000003</v>
      </c>
      <c r="V85">
        <f t="shared" si="29"/>
        <v>629.50800000000004</v>
      </c>
      <c r="W85">
        <f t="shared" si="30"/>
        <v>402.27000000000004</v>
      </c>
      <c r="X85">
        <f t="shared" si="30"/>
        <v>496.98</v>
      </c>
      <c r="Y85">
        <f t="shared" si="31"/>
        <v>268.17999999999995</v>
      </c>
      <c r="Z85">
        <f t="shared" si="31"/>
        <v>331.31999999999994</v>
      </c>
      <c r="AA85" s="16">
        <f t="shared" si="32"/>
        <v>134.08999999999997</v>
      </c>
      <c r="AB85">
        <f t="shared" si="32"/>
        <v>165.65999999999997</v>
      </c>
    </row>
    <row r="86" spans="1:28">
      <c r="A86" s="2">
        <v>9200</v>
      </c>
      <c r="B86" s="2">
        <v>1229</v>
      </c>
      <c r="C86" s="2">
        <v>1519</v>
      </c>
      <c r="D86" s="3">
        <f t="shared" si="21"/>
        <v>13.358695652173914</v>
      </c>
      <c r="E86" s="3">
        <f t="shared" si="22"/>
        <v>16.510869565217394</v>
      </c>
      <c r="F86" s="2">
        <f t="shared" si="24"/>
        <v>737.4</v>
      </c>
      <c r="G86" s="15">
        <f t="shared" si="24"/>
        <v>911.4</v>
      </c>
      <c r="H86" s="16">
        <f t="shared" si="18"/>
        <v>614.5</v>
      </c>
      <c r="I86">
        <f t="shared" si="18"/>
        <v>759.5</v>
      </c>
      <c r="J86" s="16">
        <f t="shared" si="25"/>
        <v>430.15</v>
      </c>
      <c r="K86">
        <f t="shared" si="26"/>
        <v>531.65</v>
      </c>
      <c r="L86">
        <f t="shared" si="19"/>
        <v>368.7</v>
      </c>
      <c r="M86">
        <f t="shared" si="19"/>
        <v>455.7</v>
      </c>
      <c r="N86">
        <f t="shared" si="20"/>
        <v>245.79999999999995</v>
      </c>
      <c r="O86">
        <f t="shared" si="20"/>
        <v>303.79999999999995</v>
      </c>
      <c r="P86" s="16">
        <f t="shared" si="23"/>
        <v>122.89999999999998</v>
      </c>
      <c r="Q86">
        <f>C86*(60%-50%)</f>
        <v>151.89999999999998</v>
      </c>
      <c r="S86" s="16">
        <f t="shared" si="27"/>
        <v>675.95</v>
      </c>
      <c r="T86">
        <f t="shared" si="27"/>
        <v>835.45</v>
      </c>
      <c r="U86" s="16">
        <f t="shared" si="28"/>
        <v>513.72200000000009</v>
      </c>
      <c r="V86">
        <f t="shared" si="29"/>
        <v>634.94200000000001</v>
      </c>
      <c r="W86">
        <f t="shared" si="30"/>
        <v>405.57</v>
      </c>
      <c r="X86">
        <f t="shared" si="30"/>
        <v>501.27</v>
      </c>
      <c r="Y86">
        <f t="shared" si="31"/>
        <v>270.37999999999994</v>
      </c>
      <c r="Z86">
        <f t="shared" si="31"/>
        <v>334.17999999999995</v>
      </c>
      <c r="AA86" s="16">
        <f t="shared" si="32"/>
        <v>135.18999999999997</v>
      </c>
      <c r="AB86">
        <f t="shared" si="32"/>
        <v>167.08999999999997</v>
      </c>
    </row>
    <row r="87" spans="1:28">
      <c r="A87" s="2">
        <v>9300</v>
      </c>
      <c r="B87" s="2">
        <v>1239</v>
      </c>
      <c r="C87" s="2">
        <v>1532</v>
      </c>
      <c r="D87" s="3">
        <f t="shared" si="21"/>
        <v>13.322580645161292</v>
      </c>
      <c r="E87" s="3">
        <f t="shared" si="22"/>
        <v>16.473118279569892</v>
      </c>
      <c r="F87" s="15">
        <f t="shared" si="24"/>
        <v>743.4</v>
      </c>
      <c r="G87" s="15">
        <f t="shared" si="24"/>
        <v>919.19999999999993</v>
      </c>
      <c r="H87">
        <f t="shared" si="18"/>
        <v>619.5</v>
      </c>
      <c r="I87">
        <f t="shared" si="18"/>
        <v>766</v>
      </c>
      <c r="J87">
        <f t="shared" si="25"/>
        <v>433.65</v>
      </c>
      <c r="K87">
        <f t="shared" si="26"/>
        <v>536.19999999999993</v>
      </c>
      <c r="L87">
        <f t="shared" si="19"/>
        <v>371.7</v>
      </c>
      <c r="M87">
        <f t="shared" si="19"/>
        <v>459.59999999999997</v>
      </c>
      <c r="N87">
        <f t="shared" si="20"/>
        <v>247.79999999999995</v>
      </c>
      <c r="O87">
        <f t="shared" si="20"/>
        <v>306.39999999999992</v>
      </c>
      <c r="P87">
        <f t="shared" si="23"/>
        <v>123.89999999999998</v>
      </c>
      <c r="Q87">
        <f>L87*(60%-50%)</f>
        <v>37.169999999999987</v>
      </c>
      <c r="S87" s="16">
        <f t="shared" si="27"/>
        <v>681.45</v>
      </c>
      <c r="T87">
        <f t="shared" si="27"/>
        <v>842.6</v>
      </c>
      <c r="U87" s="16">
        <f t="shared" si="28"/>
        <v>517.90200000000004</v>
      </c>
      <c r="V87">
        <f t="shared" si="29"/>
        <v>640.37599999999998</v>
      </c>
      <c r="W87">
        <f t="shared" si="30"/>
        <v>408.87</v>
      </c>
      <c r="X87">
        <f t="shared" si="30"/>
        <v>505.56</v>
      </c>
      <c r="Y87">
        <f t="shared" si="31"/>
        <v>272.58</v>
      </c>
      <c r="Z87">
        <f t="shared" si="31"/>
        <v>337.03999999999991</v>
      </c>
      <c r="AA87" s="16">
        <f t="shared" si="32"/>
        <v>136.29</v>
      </c>
      <c r="AB87">
        <f t="shared" si="32"/>
        <v>168.51999999999995</v>
      </c>
    </row>
    <row r="88" spans="1:28">
      <c r="A88" s="2">
        <v>9400</v>
      </c>
      <c r="B88" s="2">
        <v>1250</v>
      </c>
      <c r="C88" s="2">
        <v>1545</v>
      </c>
      <c r="D88" s="3">
        <f t="shared" si="21"/>
        <v>13.297872340425531</v>
      </c>
      <c r="E88" s="3">
        <f t="shared" si="22"/>
        <v>16.436170212765958</v>
      </c>
      <c r="F88" s="2">
        <f t="shared" si="24"/>
        <v>750</v>
      </c>
      <c r="G88" s="15">
        <f t="shared" si="24"/>
        <v>927</v>
      </c>
      <c r="H88" s="16">
        <f t="shared" si="18"/>
        <v>625</v>
      </c>
      <c r="I88">
        <f t="shared" si="18"/>
        <v>772.5</v>
      </c>
      <c r="J88" s="16">
        <f t="shared" si="25"/>
        <v>437.5</v>
      </c>
      <c r="K88">
        <f t="shared" si="26"/>
        <v>540.75</v>
      </c>
      <c r="L88">
        <f t="shared" si="19"/>
        <v>375</v>
      </c>
      <c r="M88">
        <f t="shared" si="19"/>
        <v>463.5</v>
      </c>
      <c r="N88">
        <f t="shared" si="20"/>
        <v>249.99999999999994</v>
      </c>
      <c r="O88">
        <f t="shared" si="20"/>
        <v>308.99999999999994</v>
      </c>
      <c r="P88" s="16">
        <f t="shared" si="23"/>
        <v>124.99999999999997</v>
      </c>
      <c r="Q88">
        <f>C88*(60%-50%)</f>
        <v>154.49999999999997</v>
      </c>
      <c r="S88" s="16">
        <f t="shared" si="27"/>
        <v>687.5</v>
      </c>
      <c r="T88">
        <f t="shared" si="27"/>
        <v>849.75000000000011</v>
      </c>
      <c r="U88" s="16">
        <f t="shared" si="28"/>
        <v>522.5</v>
      </c>
      <c r="V88">
        <f t="shared" si="29"/>
        <v>645.81000000000006</v>
      </c>
      <c r="W88">
        <f t="shared" si="30"/>
        <v>412.5</v>
      </c>
      <c r="X88">
        <f t="shared" si="30"/>
        <v>509.85</v>
      </c>
      <c r="Y88">
        <f t="shared" si="31"/>
        <v>274.99999999999994</v>
      </c>
      <c r="Z88">
        <f t="shared" si="31"/>
        <v>339.9</v>
      </c>
      <c r="AA88" s="16">
        <f t="shared" si="32"/>
        <v>137.49999999999997</v>
      </c>
      <c r="AB88">
        <f t="shared" si="32"/>
        <v>169.95</v>
      </c>
    </row>
    <row r="89" spans="1:28">
      <c r="A89" s="2">
        <v>9500</v>
      </c>
      <c r="B89" s="2">
        <v>1260</v>
      </c>
      <c r="C89" s="2">
        <v>1557</v>
      </c>
      <c r="D89" s="3">
        <f t="shared" si="21"/>
        <v>13.263157894736842</v>
      </c>
      <c r="E89" s="3">
        <f t="shared" si="22"/>
        <v>16.389473684210525</v>
      </c>
      <c r="F89" s="15">
        <f t="shared" si="24"/>
        <v>756</v>
      </c>
      <c r="G89" s="15">
        <f t="shared" si="24"/>
        <v>934.19999999999993</v>
      </c>
      <c r="H89">
        <f t="shared" si="18"/>
        <v>630</v>
      </c>
      <c r="I89">
        <f t="shared" si="18"/>
        <v>778.5</v>
      </c>
      <c r="J89">
        <f t="shared" si="25"/>
        <v>441</v>
      </c>
      <c r="K89">
        <f t="shared" si="26"/>
        <v>544.94999999999993</v>
      </c>
      <c r="L89">
        <f t="shared" si="19"/>
        <v>378</v>
      </c>
      <c r="M89">
        <f t="shared" si="19"/>
        <v>467.09999999999997</v>
      </c>
      <c r="N89">
        <f t="shared" si="20"/>
        <v>251.99999999999994</v>
      </c>
      <c r="O89">
        <f t="shared" si="20"/>
        <v>311.39999999999992</v>
      </c>
      <c r="P89">
        <f t="shared" si="23"/>
        <v>125.99999999999997</v>
      </c>
      <c r="Q89">
        <f>L89*(60%-50%)</f>
        <v>37.79999999999999</v>
      </c>
      <c r="S89" s="16">
        <f t="shared" si="27"/>
        <v>693</v>
      </c>
      <c r="T89">
        <f t="shared" si="27"/>
        <v>856.35</v>
      </c>
      <c r="U89" s="16">
        <f t="shared" si="28"/>
        <v>526.67999999999995</v>
      </c>
      <c r="V89">
        <f t="shared" si="29"/>
        <v>650.82600000000002</v>
      </c>
      <c r="W89">
        <f t="shared" si="30"/>
        <v>415.8</v>
      </c>
      <c r="X89">
        <f t="shared" si="30"/>
        <v>513.80999999999995</v>
      </c>
      <c r="Y89">
        <f t="shared" si="31"/>
        <v>277.19999999999993</v>
      </c>
      <c r="Z89">
        <f t="shared" si="31"/>
        <v>342.53999999999991</v>
      </c>
      <c r="AA89" s="16">
        <f t="shared" si="32"/>
        <v>138.59999999999997</v>
      </c>
      <c r="AB89">
        <f t="shared" si="32"/>
        <v>171.26999999999995</v>
      </c>
    </row>
    <row r="90" spans="1:28">
      <c r="A90" s="2">
        <v>9600</v>
      </c>
      <c r="B90" s="2">
        <v>1270</v>
      </c>
      <c r="C90" s="2">
        <v>1570</v>
      </c>
      <c r="D90" s="3">
        <f t="shared" si="21"/>
        <v>13.229166666666666</v>
      </c>
      <c r="E90" s="3">
        <f t="shared" si="22"/>
        <v>16.354166666666668</v>
      </c>
      <c r="F90" s="2">
        <f t="shared" si="24"/>
        <v>762</v>
      </c>
      <c r="G90" s="15">
        <f t="shared" si="24"/>
        <v>942</v>
      </c>
      <c r="H90" s="16">
        <f t="shared" si="18"/>
        <v>635</v>
      </c>
      <c r="I90">
        <f t="shared" si="18"/>
        <v>785</v>
      </c>
      <c r="J90" s="16">
        <f t="shared" si="25"/>
        <v>444.5</v>
      </c>
      <c r="K90">
        <f t="shared" si="26"/>
        <v>549.5</v>
      </c>
      <c r="L90">
        <f t="shared" si="19"/>
        <v>381</v>
      </c>
      <c r="M90">
        <f t="shared" si="19"/>
        <v>471</v>
      </c>
      <c r="N90">
        <f t="shared" si="20"/>
        <v>253.99999999999994</v>
      </c>
      <c r="O90">
        <f t="shared" si="20"/>
        <v>313.99999999999994</v>
      </c>
      <c r="P90" s="16">
        <f t="shared" si="23"/>
        <v>126.99999999999997</v>
      </c>
      <c r="Q90">
        <f>C90*(60%-50%)</f>
        <v>156.99999999999997</v>
      </c>
      <c r="S90" s="16">
        <f t="shared" si="27"/>
        <v>698.5</v>
      </c>
      <c r="T90">
        <f t="shared" si="27"/>
        <v>863.50000000000011</v>
      </c>
      <c r="U90" s="16">
        <f t="shared" si="28"/>
        <v>530.86</v>
      </c>
      <c r="V90">
        <f t="shared" si="29"/>
        <v>656.2600000000001</v>
      </c>
      <c r="W90">
        <f t="shared" si="30"/>
        <v>419.09999999999997</v>
      </c>
      <c r="X90">
        <f t="shared" si="30"/>
        <v>518.1</v>
      </c>
      <c r="Y90">
        <f t="shared" si="31"/>
        <v>279.39999999999992</v>
      </c>
      <c r="Z90">
        <f t="shared" si="31"/>
        <v>345.4</v>
      </c>
      <c r="AA90" s="16">
        <f t="shared" si="32"/>
        <v>139.69999999999996</v>
      </c>
      <c r="AB90">
        <f t="shared" si="32"/>
        <v>172.7</v>
      </c>
    </row>
    <row r="91" spans="1:28">
      <c r="A91" s="2">
        <v>9700</v>
      </c>
      <c r="B91" s="2">
        <v>1280</v>
      </c>
      <c r="C91" s="2">
        <v>1582</v>
      </c>
      <c r="D91" s="3">
        <f t="shared" si="21"/>
        <v>13.195876288659795</v>
      </c>
      <c r="E91" s="3">
        <f t="shared" si="22"/>
        <v>16.309278350515463</v>
      </c>
      <c r="F91" s="15">
        <f t="shared" si="24"/>
        <v>768</v>
      </c>
      <c r="G91" s="15">
        <f t="shared" si="24"/>
        <v>949.19999999999993</v>
      </c>
      <c r="H91">
        <f t="shared" si="18"/>
        <v>640</v>
      </c>
      <c r="I91">
        <f t="shared" si="18"/>
        <v>791</v>
      </c>
      <c r="J91">
        <f t="shared" si="25"/>
        <v>448</v>
      </c>
      <c r="K91">
        <f t="shared" si="26"/>
        <v>553.69999999999993</v>
      </c>
      <c r="L91">
        <f t="shared" si="19"/>
        <v>384</v>
      </c>
      <c r="M91">
        <f t="shared" si="19"/>
        <v>474.59999999999997</v>
      </c>
      <c r="N91">
        <f t="shared" si="20"/>
        <v>255.99999999999994</v>
      </c>
      <c r="O91">
        <f t="shared" si="20"/>
        <v>316.39999999999992</v>
      </c>
      <c r="P91">
        <f t="shared" si="23"/>
        <v>127.99999999999997</v>
      </c>
      <c r="Q91">
        <f>L91*(60%-50%)</f>
        <v>38.399999999999991</v>
      </c>
      <c r="S91" s="16">
        <f t="shared" si="27"/>
        <v>704</v>
      </c>
      <c r="T91">
        <f t="shared" si="27"/>
        <v>870.1</v>
      </c>
      <c r="U91" s="16">
        <f t="shared" si="28"/>
        <v>535.04</v>
      </c>
      <c r="V91">
        <f t="shared" si="29"/>
        <v>661.27600000000007</v>
      </c>
      <c r="W91">
        <f t="shared" si="30"/>
        <v>422.4</v>
      </c>
      <c r="X91">
        <f t="shared" si="30"/>
        <v>522.05999999999995</v>
      </c>
      <c r="Y91">
        <f t="shared" si="31"/>
        <v>281.59999999999991</v>
      </c>
      <c r="Z91">
        <f t="shared" si="31"/>
        <v>348.03999999999991</v>
      </c>
      <c r="AA91" s="16">
        <f t="shared" si="32"/>
        <v>140.79999999999995</v>
      </c>
      <c r="AB91">
        <f t="shared" si="32"/>
        <v>174.01999999999995</v>
      </c>
    </row>
    <row r="92" spans="1:28">
      <c r="A92" s="2">
        <v>9800</v>
      </c>
      <c r="B92" s="2">
        <v>1290</v>
      </c>
      <c r="C92" s="2">
        <v>1594</v>
      </c>
      <c r="D92" s="3">
        <f t="shared" si="21"/>
        <v>13.163265306122449</v>
      </c>
      <c r="E92" s="3">
        <f t="shared" si="22"/>
        <v>16.26530612244898</v>
      </c>
      <c r="F92" s="2">
        <f t="shared" si="24"/>
        <v>774</v>
      </c>
      <c r="G92" s="15">
        <f t="shared" si="24"/>
        <v>956.4</v>
      </c>
      <c r="H92" s="16">
        <f t="shared" si="18"/>
        <v>645</v>
      </c>
      <c r="I92">
        <f t="shared" si="18"/>
        <v>797</v>
      </c>
      <c r="J92" s="16">
        <f t="shared" si="25"/>
        <v>451.49999999999994</v>
      </c>
      <c r="K92">
        <f t="shared" si="26"/>
        <v>557.9</v>
      </c>
      <c r="L92">
        <f t="shared" si="19"/>
        <v>387</v>
      </c>
      <c r="M92">
        <f t="shared" si="19"/>
        <v>478.2</v>
      </c>
      <c r="N92">
        <f t="shared" si="20"/>
        <v>257.99999999999994</v>
      </c>
      <c r="O92">
        <f t="shared" si="20"/>
        <v>318.79999999999995</v>
      </c>
      <c r="P92" s="16">
        <f t="shared" si="23"/>
        <v>128.99999999999997</v>
      </c>
      <c r="Q92">
        <f>C92*(60%-50%)</f>
        <v>159.39999999999998</v>
      </c>
      <c r="S92" s="16">
        <f t="shared" si="27"/>
        <v>709.50000000000011</v>
      </c>
      <c r="T92">
        <f t="shared" si="27"/>
        <v>876.7</v>
      </c>
      <c r="U92" s="16">
        <f t="shared" si="28"/>
        <v>539.22000000000014</v>
      </c>
      <c r="V92">
        <f t="shared" si="29"/>
        <v>666.29200000000003</v>
      </c>
      <c r="W92">
        <f t="shared" si="30"/>
        <v>425.70000000000005</v>
      </c>
      <c r="X92">
        <f t="shared" si="30"/>
        <v>526.02</v>
      </c>
      <c r="Y92">
        <f t="shared" si="31"/>
        <v>283.79999999999995</v>
      </c>
      <c r="Z92">
        <f t="shared" si="31"/>
        <v>350.67999999999995</v>
      </c>
      <c r="AA92" s="16">
        <f t="shared" si="32"/>
        <v>141.89999999999998</v>
      </c>
      <c r="AB92">
        <f t="shared" si="32"/>
        <v>175.33999999999997</v>
      </c>
    </row>
    <row r="93" spans="1:28">
      <c r="A93" s="2">
        <v>9900</v>
      </c>
      <c r="B93" s="2">
        <v>1300</v>
      </c>
      <c r="C93" s="2">
        <v>1606</v>
      </c>
      <c r="D93" s="3">
        <f t="shared" si="21"/>
        <v>13.131313131313133</v>
      </c>
      <c r="E93" s="3">
        <f t="shared" si="22"/>
        <v>16.222222222222221</v>
      </c>
      <c r="F93" s="15">
        <f t="shared" si="24"/>
        <v>780</v>
      </c>
      <c r="G93" s="15">
        <f t="shared" si="24"/>
        <v>963.59999999999991</v>
      </c>
      <c r="H93">
        <f t="shared" si="18"/>
        <v>650</v>
      </c>
      <c r="I93">
        <f t="shared" si="18"/>
        <v>803</v>
      </c>
      <c r="J93">
        <f t="shared" si="25"/>
        <v>454.99999999999994</v>
      </c>
      <c r="K93">
        <f t="shared" si="26"/>
        <v>562.09999999999991</v>
      </c>
      <c r="L93">
        <f t="shared" si="19"/>
        <v>390</v>
      </c>
      <c r="M93">
        <f t="shared" si="19"/>
        <v>481.79999999999995</v>
      </c>
      <c r="N93">
        <f t="shared" si="20"/>
        <v>259.99999999999994</v>
      </c>
      <c r="O93">
        <f t="shared" si="20"/>
        <v>321.19999999999993</v>
      </c>
      <c r="P93">
        <f t="shared" si="23"/>
        <v>129.99999999999997</v>
      </c>
      <c r="Q93">
        <f>L93*(60%-50%)</f>
        <v>38.999999999999993</v>
      </c>
      <c r="S93" s="16">
        <f t="shared" si="27"/>
        <v>715.00000000000011</v>
      </c>
      <c r="T93">
        <f t="shared" si="27"/>
        <v>883.30000000000007</v>
      </c>
      <c r="U93" s="16">
        <f t="shared" si="28"/>
        <v>543.40000000000009</v>
      </c>
      <c r="V93">
        <f t="shared" si="29"/>
        <v>671.30800000000011</v>
      </c>
      <c r="W93">
        <f t="shared" si="30"/>
        <v>429.00000000000006</v>
      </c>
      <c r="X93">
        <f t="shared" si="30"/>
        <v>529.98</v>
      </c>
      <c r="Y93">
        <f t="shared" si="31"/>
        <v>286</v>
      </c>
      <c r="Z93">
        <f t="shared" si="31"/>
        <v>353.31999999999994</v>
      </c>
      <c r="AA93" s="16">
        <f t="shared" si="32"/>
        <v>143</v>
      </c>
      <c r="AB93">
        <f t="shared" si="32"/>
        <v>176.65999999999997</v>
      </c>
    </row>
    <row r="94" spans="1:28">
      <c r="A94" s="2">
        <v>10000</v>
      </c>
      <c r="B94" s="2">
        <v>1310</v>
      </c>
      <c r="C94" s="2">
        <v>1619</v>
      </c>
      <c r="D94" s="3">
        <f t="shared" si="21"/>
        <v>13.100000000000001</v>
      </c>
      <c r="E94" s="3">
        <f t="shared" si="22"/>
        <v>16.189999999999998</v>
      </c>
      <c r="F94" s="2">
        <f t="shared" si="24"/>
        <v>786</v>
      </c>
      <c r="G94" s="15">
        <f t="shared" si="24"/>
        <v>971.4</v>
      </c>
      <c r="H94" s="16">
        <f t="shared" si="18"/>
        <v>655</v>
      </c>
      <c r="I94">
        <f t="shared" si="18"/>
        <v>809.5</v>
      </c>
      <c r="J94" s="16">
        <f t="shared" si="25"/>
        <v>458.49999999999994</v>
      </c>
      <c r="K94">
        <f t="shared" si="26"/>
        <v>566.65</v>
      </c>
      <c r="L94">
        <f t="shared" si="19"/>
        <v>393</v>
      </c>
      <c r="M94">
        <f t="shared" si="19"/>
        <v>485.7</v>
      </c>
      <c r="N94">
        <f t="shared" si="20"/>
        <v>261.99999999999994</v>
      </c>
      <c r="O94">
        <f t="shared" si="20"/>
        <v>323.79999999999995</v>
      </c>
      <c r="P94" s="16">
        <f t="shared" si="23"/>
        <v>130.99999999999997</v>
      </c>
      <c r="Q94">
        <f>C94*(60%-50%)</f>
        <v>161.89999999999998</v>
      </c>
      <c r="S94" s="16">
        <f t="shared" si="27"/>
        <v>720.50000000000011</v>
      </c>
      <c r="T94">
        <f t="shared" si="27"/>
        <v>890.45</v>
      </c>
      <c r="U94" s="16">
        <f t="shared" si="28"/>
        <v>547.58000000000004</v>
      </c>
      <c r="V94">
        <f t="shared" si="29"/>
        <v>676.74200000000008</v>
      </c>
      <c r="W94">
        <f t="shared" si="30"/>
        <v>432.30000000000007</v>
      </c>
      <c r="X94">
        <f t="shared" si="30"/>
        <v>534.27</v>
      </c>
      <c r="Y94">
        <f t="shared" si="31"/>
        <v>288.2</v>
      </c>
      <c r="Z94">
        <f t="shared" si="31"/>
        <v>356.17999999999995</v>
      </c>
      <c r="AA94" s="16">
        <f t="shared" si="32"/>
        <v>144.1</v>
      </c>
      <c r="AB94">
        <f t="shared" si="32"/>
        <v>178.08999999999997</v>
      </c>
    </row>
    <row r="95" spans="1:28">
      <c r="A95" s="2">
        <v>10100</v>
      </c>
      <c r="B95" s="2">
        <v>1319</v>
      </c>
      <c r="C95" s="2">
        <v>1631</v>
      </c>
      <c r="D95" s="3">
        <f t="shared" si="21"/>
        <v>13.059405940594059</v>
      </c>
      <c r="E95" s="3">
        <f t="shared" si="22"/>
        <v>16.14851485148515</v>
      </c>
      <c r="F95" s="15">
        <f t="shared" si="24"/>
        <v>791.4</v>
      </c>
      <c r="G95" s="15">
        <f t="shared" si="24"/>
        <v>978.59999999999991</v>
      </c>
      <c r="H95">
        <f t="shared" si="18"/>
        <v>659.5</v>
      </c>
      <c r="I95">
        <f t="shared" si="18"/>
        <v>815.5</v>
      </c>
      <c r="J95">
        <f t="shared" si="25"/>
        <v>461.65</v>
      </c>
      <c r="K95">
        <f t="shared" si="26"/>
        <v>570.84999999999991</v>
      </c>
      <c r="L95">
        <f t="shared" si="19"/>
        <v>395.7</v>
      </c>
      <c r="M95">
        <f t="shared" si="19"/>
        <v>489.29999999999995</v>
      </c>
      <c r="N95">
        <f t="shared" si="20"/>
        <v>263.79999999999995</v>
      </c>
      <c r="O95">
        <f t="shared" si="20"/>
        <v>326.19999999999993</v>
      </c>
      <c r="P95">
        <f t="shared" si="23"/>
        <v>131.89999999999998</v>
      </c>
      <c r="Q95">
        <f>L95*(60%-50%)</f>
        <v>39.569999999999993</v>
      </c>
      <c r="S95" s="16">
        <f t="shared" si="27"/>
        <v>725.45</v>
      </c>
      <c r="T95">
        <f t="shared" si="27"/>
        <v>897.05000000000007</v>
      </c>
      <c r="U95" s="16">
        <f t="shared" si="28"/>
        <v>551.34199999999998</v>
      </c>
      <c r="V95">
        <f t="shared" si="29"/>
        <v>681.75800000000004</v>
      </c>
      <c r="W95">
        <f t="shared" si="30"/>
        <v>435.27000000000004</v>
      </c>
      <c r="X95">
        <f t="shared" si="30"/>
        <v>538.23</v>
      </c>
      <c r="Y95">
        <f t="shared" si="31"/>
        <v>290.17999999999995</v>
      </c>
      <c r="Z95">
        <f t="shared" si="31"/>
        <v>358.81999999999994</v>
      </c>
      <c r="AA95" s="16">
        <f t="shared" si="32"/>
        <v>145.08999999999997</v>
      </c>
      <c r="AB95">
        <f t="shared" si="32"/>
        <v>179.40999999999997</v>
      </c>
    </row>
    <row r="96" spans="1:28">
      <c r="A96" s="2">
        <v>10200</v>
      </c>
      <c r="B96" s="2">
        <v>1329</v>
      </c>
      <c r="C96" s="2">
        <v>1643</v>
      </c>
      <c r="D96" s="3">
        <f t="shared" si="21"/>
        <v>13.02941176470588</v>
      </c>
      <c r="E96" s="3">
        <f t="shared" si="22"/>
        <v>16.1078431372549</v>
      </c>
      <c r="F96" s="2">
        <f t="shared" si="24"/>
        <v>797.4</v>
      </c>
      <c r="G96" s="15">
        <f t="shared" si="24"/>
        <v>985.8</v>
      </c>
      <c r="H96" s="16">
        <f t="shared" si="18"/>
        <v>664.5</v>
      </c>
      <c r="I96">
        <f t="shared" si="18"/>
        <v>821.5</v>
      </c>
      <c r="J96" s="16">
        <f t="shared" si="25"/>
        <v>465.15</v>
      </c>
      <c r="K96">
        <f t="shared" si="26"/>
        <v>575.04999999999995</v>
      </c>
      <c r="L96">
        <f t="shared" si="19"/>
        <v>398.7</v>
      </c>
      <c r="M96">
        <f t="shared" si="19"/>
        <v>492.9</v>
      </c>
      <c r="N96">
        <f t="shared" si="20"/>
        <v>265.79999999999995</v>
      </c>
      <c r="O96">
        <f t="shared" si="20"/>
        <v>328.59999999999991</v>
      </c>
      <c r="P96" s="16">
        <f t="shared" si="23"/>
        <v>132.89999999999998</v>
      </c>
      <c r="Q96">
        <f>C96*(60%-50%)</f>
        <v>164.29999999999995</v>
      </c>
      <c r="S96" s="16">
        <f t="shared" si="27"/>
        <v>730.95</v>
      </c>
      <c r="T96">
        <f t="shared" si="27"/>
        <v>903.65000000000009</v>
      </c>
      <c r="U96" s="16">
        <f t="shared" si="28"/>
        <v>555.52200000000005</v>
      </c>
      <c r="V96">
        <f t="shared" si="29"/>
        <v>686.77400000000011</v>
      </c>
      <c r="W96">
        <f t="shared" si="30"/>
        <v>438.57</v>
      </c>
      <c r="X96">
        <f t="shared" si="30"/>
        <v>542.19000000000005</v>
      </c>
      <c r="Y96">
        <f t="shared" si="31"/>
        <v>292.37999999999994</v>
      </c>
      <c r="Z96">
        <f t="shared" si="31"/>
        <v>361.46</v>
      </c>
      <c r="AA96" s="16">
        <f t="shared" si="32"/>
        <v>146.18999999999997</v>
      </c>
      <c r="AB96">
        <f t="shared" si="32"/>
        <v>180.73</v>
      </c>
    </row>
    <row r="97" spans="1:28">
      <c r="A97" s="2">
        <v>10300</v>
      </c>
      <c r="B97" s="2">
        <v>1339</v>
      </c>
      <c r="C97" s="2">
        <v>1655</v>
      </c>
      <c r="D97" s="3">
        <f t="shared" si="21"/>
        <v>13</v>
      </c>
      <c r="E97" s="3">
        <f t="shared" si="22"/>
        <v>16.067961165048544</v>
      </c>
      <c r="F97" s="15">
        <f t="shared" si="24"/>
        <v>803.4</v>
      </c>
      <c r="G97" s="15">
        <f t="shared" si="24"/>
        <v>993</v>
      </c>
      <c r="H97">
        <f t="shared" si="18"/>
        <v>669.5</v>
      </c>
      <c r="I97">
        <f t="shared" si="18"/>
        <v>827.5</v>
      </c>
      <c r="J97">
        <f t="shared" si="25"/>
        <v>468.65</v>
      </c>
      <c r="K97">
        <f t="shared" si="26"/>
        <v>579.25</v>
      </c>
      <c r="L97">
        <f t="shared" si="19"/>
        <v>401.7</v>
      </c>
      <c r="M97">
        <f t="shared" si="19"/>
        <v>496.5</v>
      </c>
      <c r="N97">
        <f t="shared" si="20"/>
        <v>267.79999999999995</v>
      </c>
      <c r="O97">
        <f t="shared" si="20"/>
        <v>330.99999999999994</v>
      </c>
      <c r="P97">
        <f t="shared" si="23"/>
        <v>133.89999999999998</v>
      </c>
      <c r="Q97">
        <f>L97*(60%-50%)</f>
        <v>40.169999999999987</v>
      </c>
      <c r="S97" s="16">
        <f t="shared" si="27"/>
        <v>736.45</v>
      </c>
      <c r="T97">
        <f t="shared" si="27"/>
        <v>910.25000000000011</v>
      </c>
      <c r="U97" s="16">
        <f t="shared" si="28"/>
        <v>559.702</v>
      </c>
      <c r="V97">
        <f t="shared" si="29"/>
        <v>691.79000000000008</v>
      </c>
      <c r="W97">
        <f t="shared" si="30"/>
        <v>441.87</v>
      </c>
      <c r="X97">
        <f t="shared" si="30"/>
        <v>546.15000000000009</v>
      </c>
      <c r="Y97">
        <f t="shared" si="31"/>
        <v>294.57999999999993</v>
      </c>
      <c r="Z97">
        <f t="shared" si="31"/>
        <v>364.09999999999997</v>
      </c>
      <c r="AA97" s="16">
        <f t="shared" si="32"/>
        <v>147.28999999999996</v>
      </c>
      <c r="AB97">
        <f t="shared" si="32"/>
        <v>182.04999999999998</v>
      </c>
    </row>
    <row r="98" spans="1:28">
      <c r="A98" s="2">
        <v>10400</v>
      </c>
      <c r="B98" s="2">
        <v>1348</v>
      </c>
      <c r="C98" s="2">
        <v>1666</v>
      </c>
      <c r="D98" s="3">
        <f t="shared" si="21"/>
        <v>12.96153846153846</v>
      </c>
      <c r="E98" s="3">
        <f t="shared" si="22"/>
        <v>16.01923076923077</v>
      </c>
      <c r="F98" s="2">
        <f t="shared" si="24"/>
        <v>808.8</v>
      </c>
      <c r="G98" s="15">
        <f t="shared" si="24"/>
        <v>999.59999999999991</v>
      </c>
      <c r="H98" s="16">
        <f t="shared" si="18"/>
        <v>674</v>
      </c>
      <c r="I98">
        <f t="shared" si="18"/>
        <v>833</v>
      </c>
      <c r="J98" s="16">
        <f t="shared" si="25"/>
        <v>471.79999999999995</v>
      </c>
      <c r="K98">
        <f t="shared" si="26"/>
        <v>583.09999999999991</v>
      </c>
      <c r="L98">
        <f t="shared" si="19"/>
        <v>404.4</v>
      </c>
      <c r="M98">
        <f t="shared" si="19"/>
        <v>499.79999999999995</v>
      </c>
      <c r="N98">
        <f t="shared" si="20"/>
        <v>269.59999999999997</v>
      </c>
      <c r="O98">
        <f t="shared" si="20"/>
        <v>333.19999999999993</v>
      </c>
      <c r="P98" s="16">
        <f t="shared" si="23"/>
        <v>134.79999999999998</v>
      </c>
      <c r="Q98">
        <f>C98*(60%-50%)</f>
        <v>166.59999999999997</v>
      </c>
      <c r="S98" s="16">
        <f t="shared" si="27"/>
        <v>741.40000000000009</v>
      </c>
      <c r="T98">
        <f t="shared" si="27"/>
        <v>916.30000000000007</v>
      </c>
      <c r="U98" s="16">
        <f t="shared" si="28"/>
        <v>563.46400000000006</v>
      </c>
      <c r="V98">
        <f t="shared" si="29"/>
        <v>696.38800000000003</v>
      </c>
      <c r="W98">
        <f t="shared" si="30"/>
        <v>444.84000000000003</v>
      </c>
      <c r="X98">
        <f t="shared" si="30"/>
        <v>549.78</v>
      </c>
      <c r="Y98">
        <f t="shared" si="31"/>
        <v>296.55999999999995</v>
      </c>
      <c r="Z98">
        <f t="shared" si="31"/>
        <v>366.51999999999992</v>
      </c>
      <c r="AA98" s="16">
        <f t="shared" si="32"/>
        <v>148.27999999999997</v>
      </c>
      <c r="AB98">
        <f t="shared" si="32"/>
        <v>183.25999999999996</v>
      </c>
    </row>
    <row r="99" spans="1:28">
      <c r="A99" s="2">
        <v>10500</v>
      </c>
      <c r="B99" s="2">
        <v>1358</v>
      </c>
      <c r="C99" s="2">
        <v>1678</v>
      </c>
      <c r="D99" s="3">
        <f t="shared" si="21"/>
        <v>12.933333333333334</v>
      </c>
      <c r="E99" s="3">
        <f t="shared" si="22"/>
        <v>15.980952380952381</v>
      </c>
      <c r="F99" s="15">
        <f t="shared" si="24"/>
        <v>814.8</v>
      </c>
      <c r="G99" s="15">
        <f t="shared" si="24"/>
        <v>1006.8</v>
      </c>
      <c r="H99">
        <f t="shared" si="18"/>
        <v>679</v>
      </c>
      <c r="I99">
        <f t="shared" si="18"/>
        <v>839</v>
      </c>
      <c r="J99">
        <f t="shared" si="25"/>
        <v>475.29999999999995</v>
      </c>
      <c r="K99">
        <f t="shared" si="26"/>
        <v>587.29999999999995</v>
      </c>
      <c r="L99">
        <f t="shared" si="19"/>
        <v>407.4</v>
      </c>
      <c r="M99">
        <f t="shared" si="19"/>
        <v>503.4</v>
      </c>
      <c r="N99">
        <f t="shared" si="20"/>
        <v>271.59999999999997</v>
      </c>
      <c r="O99">
        <f t="shared" si="20"/>
        <v>335.59999999999991</v>
      </c>
      <c r="P99">
        <f t="shared" si="23"/>
        <v>135.79999999999998</v>
      </c>
      <c r="Q99">
        <f>L99*(60%-50%)</f>
        <v>40.739999999999988</v>
      </c>
      <c r="S99" s="16">
        <f t="shared" si="27"/>
        <v>746.90000000000009</v>
      </c>
      <c r="T99">
        <f t="shared" si="27"/>
        <v>922.90000000000009</v>
      </c>
      <c r="U99" s="16">
        <f t="shared" si="28"/>
        <v>567.64400000000012</v>
      </c>
      <c r="V99">
        <f t="shared" si="29"/>
        <v>701.40400000000011</v>
      </c>
      <c r="W99">
        <f t="shared" si="30"/>
        <v>448.14000000000004</v>
      </c>
      <c r="X99">
        <f t="shared" si="30"/>
        <v>553.74</v>
      </c>
      <c r="Y99">
        <f t="shared" si="31"/>
        <v>298.76</v>
      </c>
      <c r="Z99">
        <f t="shared" si="31"/>
        <v>369.15999999999997</v>
      </c>
      <c r="AA99" s="16">
        <f t="shared" si="32"/>
        <v>149.38</v>
      </c>
      <c r="AB99">
        <f t="shared" si="32"/>
        <v>184.57999999999998</v>
      </c>
    </row>
    <row r="100" spans="1:28">
      <c r="A100" s="2">
        <v>10600</v>
      </c>
      <c r="B100" s="2">
        <v>1367</v>
      </c>
      <c r="C100" s="2">
        <v>1690</v>
      </c>
      <c r="D100" s="3">
        <f t="shared" si="21"/>
        <v>12.89622641509434</v>
      </c>
      <c r="E100" s="3">
        <f t="shared" si="22"/>
        <v>15.943396226415093</v>
      </c>
      <c r="F100" s="2">
        <f t="shared" si="24"/>
        <v>820.19999999999993</v>
      </c>
      <c r="G100" s="15">
        <f t="shared" si="24"/>
        <v>1014</v>
      </c>
      <c r="H100" s="16">
        <f t="shared" ref="H100:I131" si="33">B100*(60%-10%)</f>
        <v>683.5</v>
      </c>
      <c r="I100">
        <f t="shared" si="33"/>
        <v>845</v>
      </c>
      <c r="J100" s="16">
        <f t="shared" si="25"/>
        <v>478.45</v>
      </c>
      <c r="K100">
        <f t="shared" si="26"/>
        <v>591.5</v>
      </c>
      <c r="L100">
        <f t="shared" ref="L100:M131" si="34">B100*(60%-30%)</f>
        <v>410.09999999999997</v>
      </c>
      <c r="M100">
        <f t="shared" si="34"/>
        <v>507</v>
      </c>
      <c r="N100">
        <f t="shared" ref="N100:O131" si="35">B100*(60%-40%)</f>
        <v>273.39999999999992</v>
      </c>
      <c r="O100">
        <f t="shared" si="35"/>
        <v>337.99999999999994</v>
      </c>
      <c r="P100" s="16">
        <f t="shared" si="23"/>
        <v>136.69999999999996</v>
      </c>
      <c r="Q100">
        <f>C100*(60%-50%)</f>
        <v>168.99999999999997</v>
      </c>
      <c r="S100" s="16">
        <f t="shared" si="27"/>
        <v>751.85</v>
      </c>
      <c r="T100">
        <f t="shared" si="27"/>
        <v>929.50000000000011</v>
      </c>
      <c r="U100" s="16">
        <f t="shared" si="28"/>
        <v>571.40600000000006</v>
      </c>
      <c r="V100">
        <f t="shared" si="29"/>
        <v>706.42000000000007</v>
      </c>
      <c r="W100">
        <f t="shared" si="30"/>
        <v>451.11</v>
      </c>
      <c r="X100">
        <f t="shared" si="30"/>
        <v>557.70000000000005</v>
      </c>
      <c r="Y100">
        <f t="shared" si="31"/>
        <v>300.73999999999995</v>
      </c>
      <c r="Z100">
        <f t="shared" si="31"/>
        <v>371.79999999999995</v>
      </c>
      <c r="AA100" s="16">
        <f t="shared" si="32"/>
        <v>150.36999999999998</v>
      </c>
      <c r="AB100">
        <f t="shared" si="32"/>
        <v>185.89999999999998</v>
      </c>
    </row>
    <row r="101" spans="1:28">
      <c r="A101" s="2">
        <v>10700</v>
      </c>
      <c r="B101" s="2">
        <v>1377</v>
      </c>
      <c r="C101" s="2">
        <v>1701</v>
      </c>
      <c r="D101" s="3">
        <f t="shared" si="21"/>
        <v>12.869158878504672</v>
      </c>
      <c r="E101" s="3">
        <f t="shared" si="22"/>
        <v>15.897196261682241</v>
      </c>
      <c r="F101" s="15">
        <f t="shared" si="24"/>
        <v>826.19999999999993</v>
      </c>
      <c r="G101" s="15">
        <f t="shared" si="24"/>
        <v>1020.5999999999999</v>
      </c>
      <c r="H101">
        <f t="shared" si="33"/>
        <v>688.5</v>
      </c>
      <c r="I101">
        <f t="shared" si="33"/>
        <v>850.5</v>
      </c>
      <c r="J101">
        <f t="shared" si="25"/>
        <v>481.95</v>
      </c>
      <c r="K101">
        <f t="shared" si="26"/>
        <v>595.34999999999991</v>
      </c>
      <c r="L101">
        <f t="shared" si="34"/>
        <v>413.09999999999997</v>
      </c>
      <c r="M101">
        <f t="shared" si="34"/>
        <v>510.29999999999995</v>
      </c>
      <c r="N101">
        <f t="shared" si="35"/>
        <v>275.39999999999992</v>
      </c>
      <c r="O101">
        <f t="shared" si="35"/>
        <v>340.19999999999993</v>
      </c>
      <c r="P101">
        <f t="shared" si="23"/>
        <v>137.69999999999996</v>
      </c>
      <c r="Q101">
        <f>L101*(60%-50%)</f>
        <v>41.309999999999988</v>
      </c>
      <c r="S101" s="16">
        <f t="shared" si="27"/>
        <v>757.35</v>
      </c>
      <c r="T101">
        <f t="shared" si="27"/>
        <v>935.55000000000007</v>
      </c>
      <c r="U101" s="16">
        <f t="shared" si="28"/>
        <v>575.58600000000001</v>
      </c>
      <c r="V101">
        <f t="shared" si="29"/>
        <v>711.01800000000003</v>
      </c>
      <c r="W101">
        <f t="shared" si="30"/>
        <v>454.41</v>
      </c>
      <c r="X101">
        <f t="shared" si="30"/>
        <v>561.33000000000004</v>
      </c>
      <c r="Y101">
        <f t="shared" si="31"/>
        <v>302.93999999999994</v>
      </c>
      <c r="Z101">
        <f t="shared" si="31"/>
        <v>374.21999999999997</v>
      </c>
      <c r="AA101" s="16">
        <f t="shared" si="32"/>
        <v>151.46999999999997</v>
      </c>
      <c r="AB101">
        <f t="shared" si="32"/>
        <v>187.10999999999999</v>
      </c>
    </row>
    <row r="102" spans="1:28">
      <c r="A102" s="2">
        <v>10800</v>
      </c>
      <c r="B102" s="2">
        <v>1386</v>
      </c>
      <c r="C102" s="2">
        <v>1713</v>
      </c>
      <c r="D102" s="3">
        <f t="shared" si="21"/>
        <v>12.833333333333332</v>
      </c>
      <c r="E102" s="3">
        <f t="shared" si="22"/>
        <v>15.861111111111112</v>
      </c>
      <c r="F102" s="2">
        <f t="shared" si="24"/>
        <v>831.6</v>
      </c>
      <c r="G102" s="15">
        <f t="shared" si="24"/>
        <v>1027.8</v>
      </c>
      <c r="H102" s="16">
        <f t="shared" si="33"/>
        <v>693</v>
      </c>
      <c r="I102">
        <f t="shared" si="33"/>
        <v>856.5</v>
      </c>
      <c r="J102" s="16">
        <f t="shared" si="25"/>
        <v>485.09999999999997</v>
      </c>
      <c r="K102">
        <f t="shared" si="26"/>
        <v>599.54999999999995</v>
      </c>
      <c r="L102">
        <f t="shared" si="34"/>
        <v>415.8</v>
      </c>
      <c r="M102">
        <f t="shared" si="34"/>
        <v>513.9</v>
      </c>
      <c r="N102">
        <f t="shared" si="35"/>
        <v>277.19999999999993</v>
      </c>
      <c r="O102">
        <f t="shared" si="35"/>
        <v>342.59999999999991</v>
      </c>
      <c r="P102" s="16">
        <f t="shared" si="23"/>
        <v>138.59999999999997</v>
      </c>
      <c r="Q102">
        <f>C102*(60%-50%)</f>
        <v>171.29999999999995</v>
      </c>
      <c r="S102" s="16">
        <f t="shared" si="27"/>
        <v>762.30000000000007</v>
      </c>
      <c r="T102">
        <f t="shared" si="27"/>
        <v>942.15000000000009</v>
      </c>
      <c r="U102" s="16">
        <f t="shared" si="28"/>
        <v>579.34800000000007</v>
      </c>
      <c r="V102">
        <f t="shared" si="29"/>
        <v>716.03400000000011</v>
      </c>
      <c r="W102">
        <f t="shared" si="30"/>
        <v>457.38000000000005</v>
      </c>
      <c r="X102">
        <f t="shared" si="30"/>
        <v>565.29000000000008</v>
      </c>
      <c r="Y102">
        <f t="shared" si="31"/>
        <v>304.91999999999996</v>
      </c>
      <c r="Z102">
        <f t="shared" si="31"/>
        <v>376.85999999999996</v>
      </c>
      <c r="AA102" s="16">
        <f t="shared" si="32"/>
        <v>152.45999999999998</v>
      </c>
      <c r="AB102">
        <f t="shared" si="32"/>
        <v>188.42999999999998</v>
      </c>
    </row>
    <row r="103" spans="1:28">
      <c r="A103" s="2">
        <v>10900</v>
      </c>
      <c r="B103" s="2">
        <v>1395</v>
      </c>
      <c r="C103" s="2">
        <v>1724</v>
      </c>
      <c r="D103" s="3">
        <f t="shared" si="21"/>
        <v>12.798165137614678</v>
      </c>
      <c r="E103" s="3">
        <f t="shared" si="22"/>
        <v>15.81651376146789</v>
      </c>
      <c r="F103" s="15">
        <f t="shared" si="24"/>
        <v>837</v>
      </c>
      <c r="G103" s="15">
        <f t="shared" si="24"/>
        <v>1034.3999999999999</v>
      </c>
      <c r="H103">
        <f t="shared" si="33"/>
        <v>697.5</v>
      </c>
      <c r="I103">
        <f t="shared" si="33"/>
        <v>862</v>
      </c>
      <c r="J103">
        <f t="shared" si="25"/>
        <v>488.24999999999994</v>
      </c>
      <c r="K103">
        <f t="shared" si="26"/>
        <v>603.4</v>
      </c>
      <c r="L103">
        <f t="shared" si="34"/>
        <v>418.5</v>
      </c>
      <c r="M103">
        <f t="shared" si="34"/>
        <v>517.19999999999993</v>
      </c>
      <c r="N103">
        <f t="shared" si="35"/>
        <v>278.99999999999994</v>
      </c>
      <c r="O103">
        <f t="shared" si="35"/>
        <v>344.7999999999999</v>
      </c>
      <c r="P103">
        <f t="shared" si="23"/>
        <v>139.49999999999997</v>
      </c>
      <c r="Q103">
        <f>L103*(60%-50%)</f>
        <v>41.849999999999987</v>
      </c>
      <c r="S103" s="16">
        <f t="shared" si="27"/>
        <v>767.25000000000011</v>
      </c>
      <c r="T103">
        <f t="shared" si="27"/>
        <v>948.2</v>
      </c>
      <c r="U103" s="16">
        <f t="shared" si="28"/>
        <v>583.11000000000013</v>
      </c>
      <c r="V103">
        <f t="shared" si="29"/>
        <v>720.63200000000006</v>
      </c>
      <c r="W103">
        <f t="shared" si="30"/>
        <v>460.35000000000008</v>
      </c>
      <c r="X103">
        <f t="shared" si="30"/>
        <v>568.91999999999996</v>
      </c>
      <c r="Y103">
        <f t="shared" si="31"/>
        <v>306.89999999999998</v>
      </c>
      <c r="Z103">
        <f t="shared" si="31"/>
        <v>379.27999999999992</v>
      </c>
      <c r="AA103" s="16">
        <f t="shared" si="32"/>
        <v>153.44999999999999</v>
      </c>
      <c r="AB103">
        <f t="shared" si="32"/>
        <v>189.63999999999996</v>
      </c>
    </row>
    <row r="104" spans="1:28">
      <c r="A104" s="2">
        <v>11000</v>
      </c>
      <c r="B104" s="2">
        <v>1404</v>
      </c>
      <c r="C104" s="2">
        <v>1736</v>
      </c>
      <c r="D104" s="3">
        <f t="shared" si="21"/>
        <v>12.763636363636364</v>
      </c>
      <c r="E104" s="3">
        <f t="shared" si="22"/>
        <v>15.781818181818183</v>
      </c>
      <c r="F104" s="2">
        <f t="shared" si="24"/>
        <v>842.4</v>
      </c>
      <c r="G104" s="15">
        <f t="shared" si="24"/>
        <v>1041.5999999999999</v>
      </c>
      <c r="H104" s="16">
        <f t="shared" si="33"/>
        <v>702</v>
      </c>
      <c r="I104">
        <f t="shared" si="33"/>
        <v>868</v>
      </c>
      <c r="J104" s="16">
        <f t="shared" si="25"/>
        <v>491.4</v>
      </c>
      <c r="K104">
        <f t="shared" si="26"/>
        <v>607.59999999999991</v>
      </c>
      <c r="L104">
        <f t="shared" si="34"/>
        <v>421.2</v>
      </c>
      <c r="M104">
        <f t="shared" si="34"/>
        <v>520.79999999999995</v>
      </c>
      <c r="N104">
        <f t="shared" si="35"/>
        <v>280.79999999999995</v>
      </c>
      <c r="O104">
        <f t="shared" si="35"/>
        <v>347.19999999999993</v>
      </c>
      <c r="P104" s="16">
        <f t="shared" si="23"/>
        <v>140.39999999999998</v>
      </c>
      <c r="Q104">
        <f>C104*(60%-50%)</f>
        <v>173.59999999999997</v>
      </c>
      <c r="S104" s="16">
        <f t="shared" si="27"/>
        <v>772.2</v>
      </c>
      <c r="T104">
        <f t="shared" si="27"/>
        <v>954.80000000000007</v>
      </c>
      <c r="U104" s="16">
        <f t="shared" si="28"/>
        <v>586.87200000000007</v>
      </c>
      <c r="V104">
        <f t="shared" si="29"/>
        <v>725.64800000000002</v>
      </c>
      <c r="W104">
        <f t="shared" si="30"/>
        <v>463.32</v>
      </c>
      <c r="X104">
        <f t="shared" si="30"/>
        <v>572.88</v>
      </c>
      <c r="Y104">
        <f t="shared" si="31"/>
        <v>308.87999999999994</v>
      </c>
      <c r="Z104">
        <f t="shared" si="31"/>
        <v>381.91999999999996</v>
      </c>
      <c r="AA104" s="16">
        <f t="shared" si="32"/>
        <v>154.43999999999997</v>
      </c>
      <c r="AB104">
        <f t="shared" si="32"/>
        <v>190.95999999999998</v>
      </c>
    </row>
    <row r="105" spans="1:28">
      <c r="A105" s="2">
        <v>11100</v>
      </c>
      <c r="B105" s="2">
        <v>1413</v>
      </c>
      <c r="C105" s="2">
        <v>1747</v>
      </c>
      <c r="D105" s="3">
        <f t="shared" si="21"/>
        <v>12.72972972972973</v>
      </c>
      <c r="E105" s="3">
        <f t="shared" si="22"/>
        <v>15.738738738738739</v>
      </c>
      <c r="F105" s="15">
        <f t="shared" si="24"/>
        <v>847.8</v>
      </c>
      <c r="G105" s="15">
        <f t="shared" si="24"/>
        <v>1048.2</v>
      </c>
      <c r="H105">
        <f t="shared" si="33"/>
        <v>706.5</v>
      </c>
      <c r="I105">
        <f t="shared" si="33"/>
        <v>873.5</v>
      </c>
      <c r="J105">
        <f t="shared" si="25"/>
        <v>494.54999999999995</v>
      </c>
      <c r="K105">
        <f t="shared" si="26"/>
        <v>611.44999999999993</v>
      </c>
      <c r="L105">
        <f t="shared" si="34"/>
        <v>423.9</v>
      </c>
      <c r="M105">
        <f t="shared" si="34"/>
        <v>524.1</v>
      </c>
      <c r="N105">
        <f t="shared" si="35"/>
        <v>282.59999999999991</v>
      </c>
      <c r="O105">
        <f t="shared" si="35"/>
        <v>349.39999999999992</v>
      </c>
      <c r="P105">
        <f t="shared" si="23"/>
        <v>141.29999999999995</v>
      </c>
      <c r="Q105">
        <f>L105*(60%-50%)</f>
        <v>42.389999999999986</v>
      </c>
      <c r="S105" s="16">
        <f t="shared" si="27"/>
        <v>777.15000000000009</v>
      </c>
      <c r="T105">
        <f t="shared" si="27"/>
        <v>960.85</v>
      </c>
      <c r="U105" s="16">
        <f t="shared" si="28"/>
        <v>590.63400000000013</v>
      </c>
      <c r="V105">
        <f t="shared" si="29"/>
        <v>730.24599999999998</v>
      </c>
      <c r="W105">
        <f t="shared" si="30"/>
        <v>466.29</v>
      </c>
      <c r="X105">
        <f t="shared" si="30"/>
        <v>576.51</v>
      </c>
      <c r="Y105">
        <f t="shared" si="31"/>
        <v>310.85999999999996</v>
      </c>
      <c r="Z105">
        <f t="shared" si="31"/>
        <v>384.33999999999992</v>
      </c>
      <c r="AA105" s="16">
        <f t="shared" si="32"/>
        <v>155.42999999999998</v>
      </c>
      <c r="AB105">
        <f t="shared" si="32"/>
        <v>192.16999999999996</v>
      </c>
    </row>
    <row r="106" spans="1:28">
      <c r="A106" s="2">
        <v>11200</v>
      </c>
      <c r="B106" s="2">
        <v>1422</v>
      </c>
      <c r="C106" s="2">
        <v>1758</v>
      </c>
      <c r="D106" s="3">
        <f t="shared" si="21"/>
        <v>12.696428571428573</v>
      </c>
      <c r="E106" s="3">
        <f t="shared" si="22"/>
        <v>15.696428571428573</v>
      </c>
      <c r="F106" s="2">
        <f t="shared" si="24"/>
        <v>853.19999999999993</v>
      </c>
      <c r="G106" s="15">
        <f t="shared" si="24"/>
        <v>1054.8</v>
      </c>
      <c r="H106" s="16">
        <f t="shared" si="33"/>
        <v>711</v>
      </c>
      <c r="I106">
        <f t="shared" si="33"/>
        <v>879</v>
      </c>
      <c r="J106" s="16">
        <f t="shared" si="25"/>
        <v>497.7</v>
      </c>
      <c r="K106">
        <f t="shared" si="26"/>
        <v>615.29999999999995</v>
      </c>
      <c r="L106">
        <f t="shared" si="34"/>
        <v>426.59999999999997</v>
      </c>
      <c r="M106">
        <f t="shared" si="34"/>
        <v>527.4</v>
      </c>
      <c r="N106">
        <f t="shared" si="35"/>
        <v>284.39999999999992</v>
      </c>
      <c r="O106">
        <f t="shared" si="35"/>
        <v>351.59999999999991</v>
      </c>
      <c r="P106" s="16">
        <f t="shared" si="23"/>
        <v>142.19999999999996</v>
      </c>
      <c r="Q106">
        <f>C106*(60%-50%)</f>
        <v>175.79999999999995</v>
      </c>
      <c r="S106" s="16">
        <f t="shared" si="27"/>
        <v>782.1</v>
      </c>
      <c r="T106">
        <f t="shared" si="27"/>
        <v>966.90000000000009</v>
      </c>
      <c r="U106" s="16">
        <f t="shared" si="28"/>
        <v>594.39600000000007</v>
      </c>
      <c r="V106">
        <f t="shared" si="29"/>
        <v>734.84400000000005</v>
      </c>
      <c r="W106">
        <f t="shared" si="30"/>
        <v>469.26</v>
      </c>
      <c r="X106">
        <f t="shared" si="30"/>
        <v>580.14</v>
      </c>
      <c r="Y106">
        <f t="shared" si="31"/>
        <v>312.83999999999992</v>
      </c>
      <c r="Z106">
        <f t="shared" si="31"/>
        <v>386.75999999999993</v>
      </c>
      <c r="AA106" s="16">
        <f t="shared" si="32"/>
        <v>156.41999999999996</v>
      </c>
      <c r="AB106">
        <f t="shared" si="32"/>
        <v>193.37999999999997</v>
      </c>
    </row>
    <row r="107" spans="1:28">
      <c r="A107" s="2">
        <v>11300</v>
      </c>
      <c r="B107" s="2">
        <v>1431</v>
      </c>
      <c r="C107" s="2">
        <v>1769</v>
      </c>
      <c r="D107" s="3">
        <f t="shared" si="21"/>
        <v>12.663716814159292</v>
      </c>
      <c r="E107" s="3">
        <f t="shared" si="22"/>
        <v>15.654867256637168</v>
      </c>
      <c r="F107" s="15">
        <f t="shared" si="24"/>
        <v>858.6</v>
      </c>
      <c r="G107" s="15">
        <f t="shared" si="24"/>
        <v>1061.3999999999999</v>
      </c>
      <c r="H107">
        <f t="shared" si="33"/>
        <v>715.5</v>
      </c>
      <c r="I107">
        <f t="shared" si="33"/>
        <v>884.5</v>
      </c>
      <c r="J107">
        <f t="shared" si="25"/>
        <v>500.84999999999997</v>
      </c>
      <c r="K107">
        <f t="shared" si="26"/>
        <v>619.15</v>
      </c>
      <c r="L107">
        <f t="shared" si="34"/>
        <v>429.3</v>
      </c>
      <c r="M107">
        <f t="shared" si="34"/>
        <v>530.69999999999993</v>
      </c>
      <c r="N107">
        <f t="shared" si="35"/>
        <v>286.19999999999993</v>
      </c>
      <c r="O107">
        <f t="shared" si="35"/>
        <v>353.7999999999999</v>
      </c>
      <c r="P107">
        <f t="shared" si="23"/>
        <v>143.09999999999997</v>
      </c>
      <c r="Q107">
        <f>L107*(60%-50%)</f>
        <v>42.929999999999993</v>
      </c>
      <c r="S107" s="16">
        <f t="shared" si="27"/>
        <v>787.05000000000007</v>
      </c>
      <c r="T107">
        <f t="shared" si="27"/>
        <v>972.95</v>
      </c>
      <c r="U107" s="16">
        <f t="shared" si="28"/>
        <v>598.15800000000002</v>
      </c>
      <c r="V107">
        <f t="shared" si="29"/>
        <v>739.44200000000001</v>
      </c>
      <c r="W107">
        <f t="shared" si="30"/>
        <v>472.23</v>
      </c>
      <c r="X107">
        <f t="shared" si="30"/>
        <v>583.77</v>
      </c>
      <c r="Y107">
        <f t="shared" si="31"/>
        <v>314.81999999999994</v>
      </c>
      <c r="Z107">
        <f t="shared" si="31"/>
        <v>389.17999999999995</v>
      </c>
      <c r="AA107" s="16">
        <f t="shared" si="32"/>
        <v>157.40999999999997</v>
      </c>
      <c r="AB107">
        <f t="shared" si="32"/>
        <v>194.58999999999997</v>
      </c>
    </row>
    <row r="108" spans="1:28">
      <c r="A108" s="2">
        <v>11400</v>
      </c>
      <c r="B108" s="2">
        <v>1440</v>
      </c>
      <c r="C108" s="2">
        <v>1780</v>
      </c>
      <c r="D108" s="3">
        <f t="shared" si="21"/>
        <v>12.631578947368421</v>
      </c>
      <c r="E108" s="3">
        <f t="shared" si="22"/>
        <v>15.6140350877193</v>
      </c>
      <c r="F108" s="2">
        <f t="shared" si="24"/>
        <v>864</v>
      </c>
      <c r="G108" s="15">
        <f t="shared" si="24"/>
        <v>1068</v>
      </c>
      <c r="H108" s="16">
        <f t="shared" si="33"/>
        <v>720</v>
      </c>
      <c r="I108">
        <f t="shared" si="33"/>
        <v>890</v>
      </c>
      <c r="J108" s="16">
        <f t="shared" si="25"/>
        <v>503.99999999999994</v>
      </c>
      <c r="K108">
        <f t="shared" si="26"/>
        <v>623</v>
      </c>
      <c r="L108">
        <f t="shared" si="34"/>
        <v>432</v>
      </c>
      <c r="M108">
        <f t="shared" si="34"/>
        <v>534</v>
      </c>
      <c r="N108">
        <f t="shared" si="35"/>
        <v>287.99999999999994</v>
      </c>
      <c r="O108">
        <f t="shared" si="35"/>
        <v>355.99999999999994</v>
      </c>
      <c r="P108" s="16">
        <f t="shared" si="23"/>
        <v>143.99999999999997</v>
      </c>
      <c r="Q108">
        <f>C108*(60%-50%)</f>
        <v>177.99999999999997</v>
      </c>
      <c r="S108" s="16">
        <f t="shared" si="27"/>
        <v>792.00000000000011</v>
      </c>
      <c r="T108">
        <f t="shared" si="27"/>
        <v>979.00000000000011</v>
      </c>
      <c r="U108" s="16">
        <f t="shared" si="28"/>
        <v>601.92000000000007</v>
      </c>
      <c r="V108">
        <f t="shared" si="29"/>
        <v>744.04000000000008</v>
      </c>
      <c r="W108">
        <f t="shared" si="30"/>
        <v>475.20000000000005</v>
      </c>
      <c r="X108">
        <f t="shared" si="30"/>
        <v>587.40000000000009</v>
      </c>
      <c r="Y108">
        <f t="shared" si="31"/>
        <v>316.79999999999995</v>
      </c>
      <c r="Z108">
        <f t="shared" si="31"/>
        <v>391.59999999999997</v>
      </c>
      <c r="AA108" s="16">
        <f t="shared" si="32"/>
        <v>158.39999999999998</v>
      </c>
      <c r="AB108">
        <f t="shared" si="32"/>
        <v>195.79999999999998</v>
      </c>
    </row>
    <row r="109" spans="1:28">
      <c r="A109" s="2">
        <v>11500</v>
      </c>
      <c r="B109" s="2">
        <v>1449</v>
      </c>
      <c r="C109" s="2">
        <v>1791</v>
      </c>
      <c r="D109" s="3">
        <f t="shared" si="21"/>
        <v>12.6</v>
      </c>
      <c r="E109" s="3">
        <f t="shared" si="22"/>
        <v>15.57391304347826</v>
      </c>
      <c r="F109" s="15">
        <f t="shared" si="24"/>
        <v>869.4</v>
      </c>
      <c r="G109" s="15">
        <f t="shared" si="24"/>
        <v>1074.5999999999999</v>
      </c>
      <c r="H109">
        <f t="shared" si="33"/>
        <v>724.5</v>
      </c>
      <c r="I109">
        <f t="shared" si="33"/>
        <v>895.5</v>
      </c>
      <c r="J109">
        <f t="shared" si="25"/>
        <v>507.15</v>
      </c>
      <c r="K109">
        <f t="shared" si="26"/>
        <v>626.84999999999991</v>
      </c>
      <c r="L109">
        <f t="shared" si="34"/>
        <v>434.7</v>
      </c>
      <c r="M109">
        <f t="shared" si="34"/>
        <v>537.29999999999995</v>
      </c>
      <c r="N109">
        <f t="shared" si="35"/>
        <v>289.79999999999995</v>
      </c>
      <c r="O109">
        <f t="shared" si="35"/>
        <v>358.19999999999993</v>
      </c>
      <c r="P109">
        <f t="shared" si="23"/>
        <v>144.89999999999998</v>
      </c>
      <c r="Q109">
        <f>L109*(60%-50%)</f>
        <v>43.469999999999992</v>
      </c>
      <c r="S109" s="16">
        <f t="shared" si="27"/>
        <v>796.95</v>
      </c>
      <c r="T109">
        <f t="shared" si="27"/>
        <v>985.05000000000007</v>
      </c>
      <c r="U109" s="16">
        <f t="shared" si="28"/>
        <v>605.68200000000002</v>
      </c>
      <c r="V109">
        <f t="shared" si="29"/>
        <v>748.63800000000003</v>
      </c>
      <c r="W109">
        <f t="shared" si="30"/>
        <v>478.17</v>
      </c>
      <c r="X109">
        <f t="shared" si="30"/>
        <v>591.03</v>
      </c>
      <c r="Y109">
        <f t="shared" si="31"/>
        <v>318.77999999999997</v>
      </c>
      <c r="Z109">
        <f t="shared" si="31"/>
        <v>394.01999999999992</v>
      </c>
      <c r="AA109" s="16">
        <f t="shared" si="32"/>
        <v>159.38999999999999</v>
      </c>
      <c r="AB109">
        <f t="shared" si="32"/>
        <v>197.00999999999996</v>
      </c>
    </row>
    <row r="110" spans="1:28">
      <c r="A110" s="2">
        <v>11600</v>
      </c>
      <c r="B110" s="2">
        <v>1458</v>
      </c>
      <c r="C110" s="2">
        <v>1802</v>
      </c>
      <c r="D110" s="3">
        <f t="shared" si="21"/>
        <v>12.568965517241379</v>
      </c>
      <c r="E110" s="3">
        <f t="shared" si="22"/>
        <v>15.53448275862069</v>
      </c>
      <c r="F110" s="2">
        <f t="shared" si="24"/>
        <v>874.8</v>
      </c>
      <c r="G110" s="15">
        <f t="shared" si="24"/>
        <v>1081.2</v>
      </c>
      <c r="H110" s="16">
        <f t="shared" si="33"/>
        <v>729</v>
      </c>
      <c r="I110">
        <f t="shared" si="33"/>
        <v>901</v>
      </c>
      <c r="J110" s="16">
        <f t="shared" si="25"/>
        <v>510.29999999999995</v>
      </c>
      <c r="K110">
        <f t="shared" si="26"/>
        <v>630.69999999999993</v>
      </c>
      <c r="L110">
        <f t="shared" si="34"/>
        <v>437.4</v>
      </c>
      <c r="M110">
        <f t="shared" si="34"/>
        <v>540.6</v>
      </c>
      <c r="N110">
        <f t="shared" si="35"/>
        <v>291.59999999999991</v>
      </c>
      <c r="O110">
        <f t="shared" si="35"/>
        <v>360.39999999999992</v>
      </c>
      <c r="P110" s="16">
        <f t="shared" si="23"/>
        <v>145.79999999999995</v>
      </c>
      <c r="Q110">
        <f>C110*(60%-50%)</f>
        <v>180.19999999999996</v>
      </c>
      <c r="S110" s="16">
        <f t="shared" si="27"/>
        <v>801.90000000000009</v>
      </c>
      <c r="T110">
        <f t="shared" si="27"/>
        <v>991.10000000000014</v>
      </c>
      <c r="U110" s="16">
        <f t="shared" si="28"/>
        <v>609.44400000000007</v>
      </c>
      <c r="V110">
        <f t="shared" si="29"/>
        <v>753.2360000000001</v>
      </c>
      <c r="W110">
        <f t="shared" si="30"/>
        <v>481.14000000000004</v>
      </c>
      <c r="X110">
        <f t="shared" si="30"/>
        <v>594.66000000000008</v>
      </c>
      <c r="Y110">
        <f t="shared" si="31"/>
        <v>320.76</v>
      </c>
      <c r="Z110">
        <f t="shared" si="31"/>
        <v>396.43999999999994</v>
      </c>
      <c r="AA110" s="16">
        <f t="shared" si="32"/>
        <v>160.38</v>
      </c>
      <c r="AB110">
        <f t="shared" si="32"/>
        <v>198.21999999999997</v>
      </c>
    </row>
    <row r="111" spans="1:28">
      <c r="A111" s="2">
        <v>11700</v>
      </c>
      <c r="B111" s="2">
        <v>1467</v>
      </c>
      <c r="C111" s="2">
        <v>1813</v>
      </c>
      <c r="D111" s="3">
        <f t="shared" si="21"/>
        <v>12.538461538461537</v>
      </c>
      <c r="E111" s="3">
        <f t="shared" si="22"/>
        <v>15.495726495726494</v>
      </c>
      <c r="F111" s="15">
        <f t="shared" si="24"/>
        <v>880.19999999999993</v>
      </c>
      <c r="G111" s="15">
        <f t="shared" si="24"/>
        <v>1087.8</v>
      </c>
      <c r="H111">
        <f t="shared" si="33"/>
        <v>733.5</v>
      </c>
      <c r="I111">
        <f t="shared" si="33"/>
        <v>906.5</v>
      </c>
      <c r="J111">
        <f t="shared" si="25"/>
        <v>513.44999999999993</v>
      </c>
      <c r="K111">
        <f t="shared" si="26"/>
        <v>634.54999999999995</v>
      </c>
      <c r="L111">
        <f t="shared" si="34"/>
        <v>440.09999999999997</v>
      </c>
      <c r="M111">
        <f t="shared" si="34"/>
        <v>543.9</v>
      </c>
      <c r="N111">
        <f t="shared" si="35"/>
        <v>293.39999999999992</v>
      </c>
      <c r="O111">
        <f t="shared" si="35"/>
        <v>362.59999999999991</v>
      </c>
      <c r="P111">
        <f t="shared" si="23"/>
        <v>146.69999999999996</v>
      </c>
      <c r="Q111">
        <f>L111*(60%-50%)</f>
        <v>44.009999999999984</v>
      </c>
      <c r="S111" s="16">
        <f t="shared" si="27"/>
        <v>806.85</v>
      </c>
      <c r="T111">
        <f t="shared" si="27"/>
        <v>997.15000000000009</v>
      </c>
      <c r="U111" s="16">
        <f t="shared" si="28"/>
        <v>613.20600000000002</v>
      </c>
      <c r="V111">
        <f t="shared" si="29"/>
        <v>757.83400000000006</v>
      </c>
      <c r="W111">
        <f t="shared" si="30"/>
        <v>484.11</v>
      </c>
      <c r="X111">
        <f t="shared" si="30"/>
        <v>598.29000000000008</v>
      </c>
      <c r="Y111">
        <f t="shared" si="31"/>
        <v>322.73999999999995</v>
      </c>
      <c r="Z111">
        <f t="shared" si="31"/>
        <v>398.85999999999996</v>
      </c>
      <c r="AA111" s="16">
        <f t="shared" si="32"/>
        <v>161.36999999999998</v>
      </c>
      <c r="AB111">
        <f t="shared" si="32"/>
        <v>199.42999999999998</v>
      </c>
    </row>
    <row r="112" spans="1:28">
      <c r="A112" s="2">
        <v>11800</v>
      </c>
      <c r="B112" s="2">
        <v>1475</v>
      </c>
      <c r="C112" s="2">
        <v>1823</v>
      </c>
      <c r="D112" s="3">
        <f t="shared" si="21"/>
        <v>12.5</v>
      </c>
      <c r="E112" s="3">
        <f t="shared" si="22"/>
        <v>15.449152542372882</v>
      </c>
      <c r="F112" s="2">
        <f t="shared" si="24"/>
        <v>885</v>
      </c>
      <c r="G112" s="15">
        <f t="shared" si="24"/>
        <v>1093.8</v>
      </c>
      <c r="H112" s="16">
        <f t="shared" si="33"/>
        <v>737.5</v>
      </c>
      <c r="I112">
        <f t="shared" si="33"/>
        <v>911.5</v>
      </c>
      <c r="J112" s="16">
        <f t="shared" si="25"/>
        <v>516.25</v>
      </c>
      <c r="K112">
        <f t="shared" si="26"/>
        <v>638.04999999999995</v>
      </c>
      <c r="L112">
        <f t="shared" si="34"/>
        <v>442.5</v>
      </c>
      <c r="M112">
        <f t="shared" si="34"/>
        <v>546.9</v>
      </c>
      <c r="N112">
        <f t="shared" si="35"/>
        <v>294.99999999999994</v>
      </c>
      <c r="O112">
        <f t="shared" si="35"/>
        <v>364.59999999999991</v>
      </c>
      <c r="P112" s="16">
        <f t="shared" si="23"/>
        <v>147.49999999999997</v>
      </c>
      <c r="Q112">
        <f>C112*(60%-50%)</f>
        <v>182.29999999999995</v>
      </c>
      <c r="S112" s="16">
        <f t="shared" si="27"/>
        <v>811.25000000000011</v>
      </c>
      <c r="T112">
        <f t="shared" si="27"/>
        <v>1002.6500000000001</v>
      </c>
      <c r="U112" s="16">
        <f t="shared" si="28"/>
        <v>616.55000000000007</v>
      </c>
      <c r="V112">
        <f t="shared" si="29"/>
        <v>762.01400000000012</v>
      </c>
      <c r="W112">
        <f t="shared" si="30"/>
        <v>486.75000000000006</v>
      </c>
      <c r="X112">
        <f t="shared" si="30"/>
        <v>601.59</v>
      </c>
      <c r="Y112">
        <f t="shared" si="31"/>
        <v>324.5</v>
      </c>
      <c r="Z112">
        <f t="shared" si="31"/>
        <v>401.05999999999995</v>
      </c>
      <c r="AA112" s="16">
        <f t="shared" si="32"/>
        <v>162.25</v>
      </c>
      <c r="AB112">
        <f t="shared" si="32"/>
        <v>200.52999999999997</v>
      </c>
    </row>
    <row r="113" spans="1:28">
      <c r="A113" s="2">
        <v>11900</v>
      </c>
      <c r="B113" s="2">
        <v>1484</v>
      </c>
      <c r="C113" s="2">
        <v>1834</v>
      </c>
      <c r="D113" s="3">
        <f t="shared" si="21"/>
        <v>12.470588235294118</v>
      </c>
      <c r="E113" s="3">
        <f t="shared" si="22"/>
        <v>15.411764705882353</v>
      </c>
      <c r="F113" s="15">
        <f t="shared" si="24"/>
        <v>890.4</v>
      </c>
      <c r="G113" s="15">
        <f t="shared" si="24"/>
        <v>1100.3999999999999</v>
      </c>
      <c r="H113">
        <f t="shared" si="33"/>
        <v>742</v>
      </c>
      <c r="I113">
        <f t="shared" si="33"/>
        <v>917</v>
      </c>
      <c r="J113">
        <f t="shared" si="25"/>
        <v>519.4</v>
      </c>
      <c r="K113">
        <f t="shared" si="26"/>
        <v>641.9</v>
      </c>
      <c r="L113">
        <f t="shared" si="34"/>
        <v>445.2</v>
      </c>
      <c r="M113">
        <f t="shared" si="34"/>
        <v>550.19999999999993</v>
      </c>
      <c r="N113">
        <f t="shared" si="35"/>
        <v>296.79999999999995</v>
      </c>
      <c r="O113">
        <f t="shared" si="35"/>
        <v>366.7999999999999</v>
      </c>
      <c r="P113">
        <f t="shared" si="23"/>
        <v>148.39999999999998</v>
      </c>
      <c r="Q113">
        <f>L113*(60%-50%)</f>
        <v>44.519999999999989</v>
      </c>
      <c r="S113" s="16">
        <f t="shared" si="27"/>
        <v>816.2</v>
      </c>
      <c r="T113">
        <f t="shared" si="27"/>
        <v>1008.7</v>
      </c>
      <c r="U113" s="16">
        <f t="shared" si="28"/>
        <v>620.31200000000001</v>
      </c>
      <c r="V113">
        <f t="shared" si="29"/>
        <v>766.61200000000008</v>
      </c>
      <c r="W113">
        <f t="shared" si="30"/>
        <v>489.72</v>
      </c>
      <c r="X113">
        <f t="shared" si="30"/>
        <v>605.22</v>
      </c>
      <c r="Y113">
        <f t="shared" si="31"/>
        <v>326.47999999999996</v>
      </c>
      <c r="Z113">
        <f t="shared" si="31"/>
        <v>403.4799999999999</v>
      </c>
      <c r="AA113" s="16">
        <f t="shared" si="32"/>
        <v>163.23999999999998</v>
      </c>
      <c r="AB113">
        <f t="shared" si="32"/>
        <v>201.73999999999995</v>
      </c>
    </row>
    <row r="114" spans="1:28">
      <c r="A114" s="7">
        <v>12000</v>
      </c>
      <c r="B114" s="7">
        <v>1492</v>
      </c>
      <c r="C114" s="7">
        <v>1844</v>
      </c>
      <c r="D114" s="3">
        <f t="shared" si="21"/>
        <v>12.433333333333334</v>
      </c>
      <c r="E114" s="3">
        <f t="shared" si="22"/>
        <v>15.366666666666667</v>
      </c>
      <c r="F114" s="2">
        <f t="shared" si="24"/>
        <v>895.19999999999993</v>
      </c>
      <c r="G114" s="15">
        <f t="shared" si="24"/>
        <v>1106.3999999999999</v>
      </c>
      <c r="H114" s="16">
        <f t="shared" si="33"/>
        <v>746</v>
      </c>
      <c r="I114">
        <f t="shared" si="33"/>
        <v>922</v>
      </c>
      <c r="J114" s="16">
        <f t="shared" si="25"/>
        <v>522.19999999999993</v>
      </c>
      <c r="K114">
        <f t="shared" si="26"/>
        <v>645.4</v>
      </c>
      <c r="L114">
        <f t="shared" si="34"/>
        <v>447.59999999999997</v>
      </c>
      <c r="M114">
        <f t="shared" si="34"/>
        <v>553.19999999999993</v>
      </c>
      <c r="N114">
        <f t="shared" si="35"/>
        <v>298.39999999999992</v>
      </c>
      <c r="O114">
        <f t="shared" si="35"/>
        <v>368.7999999999999</v>
      </c>
      <c r="P114" s="16">
        <f t="shared" si="23"/>
        <v>149.19999999999996</v>
      </c>
      <c r="Q114">
        <f>C114*(60%-50%)</f>
        <v>184.39999999999995</v>
      </c>
      <c r="S114" s="16">
        <f t="shared" si="27"/>
        <v>820.6</v>
      </c>
      <c r="T114">
        <f t="shared" si="27"/>
        <v>1014.2</v>
      </c>
      <c r="U114" s="16">
        <f t="shared" si="28"/>
        <v>623.65600000000006</v>
      </c>
      <c r="V114">
        <f t="shared" si="29"/>
        <v>770.79200000000003</v>
      </c>
      <c r="W114">
        <f t="shared" si="30"/>
        <v>492.36</v>
      </c>
      <c r="X114">
        <f t="shared" si="30"/>
        <v>608.52</v>
      </c>
      <c r="Y114">
        <f t="shared" si="31"/>
        <v>328.23999999999995</v>
      </c>
      <c r="Z114">
        <f t="shared" si="31"/>
        <v>405.67999999999995</v>
      </c>
      <c r="AA114" s="16">
        <f t="shared" si="32"/>
        <v>164.11999999999998</v>
      </c>
      <c r="AB114">
        <f t="shared" si="32"/>
        <v>202.83999999999997</v>
      </c>
    </row>
    <row r="115" spans="1:28">
      <c r="A115" s="2">
        <v>12100</v>
      </c>
      <c r="B115" s="2">
        <f t="shared" ref="B115:C130" si="36">B114</f>
        <v>1492</v>
      </c>
      <c r="C115" s="2">
        <f t="shared" si="36"/>
        <v>1844</v>
      </c>
      <c r="D115" s="3">
        <f t="shared" si="21"/>
        <v>12.330578512396695</v>
      </c>
      <c r="E115" s="3">
        <f t="shared" si="22"/>
        <v>15.239669421487603</v>
      </c>
      <c r="F115" s="15">
        <f t="shared" si="24"/>
        <v>895.19999999999993</v>
      </c>
      <c r="G115" s="15">
        <f t="shared" si="24"/>
        <v>1106.3999999999999</v>
      </c>
      <c r="H115">
        <f t="shared" si="33"/>
        <v>746</v>
      </c>
      <c r="I115">
        <f t="shared" si="33"/>
        <v>922</v>
      </c>
      <c r="J115">
        <f t="shared" si="25"/>
        <v>522.19999999999993</v>
      </c>
      <c r="K115">
        <f t="shared" si="26"/>
        <v>645.4</v>
      </c>
      <c r="L115">
        <f t="shared" si="34"/>
        <v>447.59999999999997</v>
      </c>
      <c r="M115">
        <f t="shared" si="34"/>
        <v>553.19999999999993</v>
      </c>
      <c r="N115">
        <f t="shared" si="35"/>
        <v>298.39999999999992</v>
      </c>
      <c r="O115">
        <f t="shared" si="35"/>
        <v>368.7999999999999</v>
      </c>
      <c r="P115">
        <f t="shared" si="23"/>
        <v>149.19999999999996</v>
      </c>
      <c r="Q115">
        <f>L115*(60%-50%)</f>
        <v>44.759999999999984</v>
      </c>
      <c r="S115" s="16">
        <f t="shared" si="27"/>
        <v>820.6</v>
      </c>
      <c r="T115">
        <f t="shared" si="27"/>
        <v>1014.2</v>
      </c>
      <c r="U115" s="16">
        <f t="shared" si="28"/>
        <v>623.65600000000006</v>
      </c>
      <c r="V115">
        <f t="shared" si="29"/>
        <v>770.79200000000003</v>
      </c>
      <c r="W115">
        <f t="shared" si="30"/>
        <v>492.36</v>
      </c>
      <c r="X115">
        <f t="shared" si="30"/>
        <v>608.52</v>
      </c>
      <c r="Y115">
        <f t="shared" si="31"/>
        <v>328.23999999999995</v>
      </c>
      <c r="Z115">
        <f t="shared" si="31"/>
        <v>405.67999999999995</v>
      </c>
      <c r="AA115" s="16">
        <f t="shared" si="32"/>
        <v>164.11999999999998</v>
      </c>
      <c r="AB115">
        <f t="shared" si="32"/>
        <v>202.83999999999997</v>
      </c>
    </row>
    <row r="116" spans="1:28">
      <c r="A116" s="2">
        <v>12200</v>
      </c>
      <c r="B116" s="2">
        <f t="shared" si="36"/>
        <v>1492</v>
      </c>
      <c r="C116" s="2">
        <f t="shared" si="36"/>
        <v>1844</v>
      </c>
      <c r="D116" s="3">
        <f t="shared" si="21"/>
        <v>12.229508196721312</v>
      </c>
      <c r="E116" s="3">
        <f t="shared" si="22"/>
        <v>15.114754098360656</v>
      </c>
      <c r="F116" s="2">
        <f t="shared" si="24"/>
        <v>895.19999999999993</v>
      </c>
      <c r="G116" s="15">
        <f t="shared" si="24"/>
        <v>1106.3999999999999</v>
      </c>
      <c r="H116" s="16">
        <f t="shared" si="33"/>
        <v>746</v>
      </c>
      <c r="I116">
        <f t="shared" si="33"/>
        <v>922</v>
      </c>
      <c r="J116" s="16">
        <f t="shared" si="25"/>
        <v>522.19999999999993</v>
      </c>
      <c r="K116">
        <f t="shared" si="26"/>
        <v>645.4</v>
      </c>
      <c r="L116">
        <f t="shared" si="34"/>
        <v>447.59999999999997</v>
      </c>
      <c r="M116">
        <f t="shared" si="34"/>
        <v>553.19999999999993</v>
      </c>
      <c r="N116">
        <f t="shared" si="35"/>
        <v>298.39999999999992</v>
      </c>
      <c r="O116">
        <f t="shared" si="35"/>
        <v>368.7999999999999</v>
      </c>
      <c r="P116" s="16">
        <f t="shared" si="23"/>
        <v>149.19999999999996</v>
      </c>
      <c r="Q116">
        <f>C116*(60%-50%)</f>
        <v>184.39999999999995</v>
      </c>
      <c r="S116" s="16">
        <f t="shared" si="27"/>
        <v>820.6</v>
      </c>
      <c r="T116">
        <f t="shared" si="27"/>
        <v>1014.2</v>
      </c>
      <c r="U116" s="16">
        <f t="shared" si="28"/>
        <v>623.65600000000006</v>
      </c>
      <c r="V116">
        <f t="shared" si="29"/>
        <v>770.79200000000003</v>
      </c>
      <c r="W116">
        <f t="shared" si="30"/>
        <v>492.36</v>
      </c>
      <c r="X116">
        <f t="shared" si="30"/>
        <v>608.52</v>
      </c>
      <c r="Y116">
        <f t="shared" si="31"/>
        <v>328.23999999999995</v>
      </c>
      <c r="Z116">
        <f t="shared" si="31"/>
        <v>405.67999999999995</v>
      </c>
      <c r="AA116" s="16">
        <f t="shared" si="32"/>
        <v>164.11999999999998</v>
      </c>
      <c r="AB116">
        <f t="shared" si="32"/>
        <v>202.83999999999997</v>
      </c>
    </row>
    <row r="117" spans="1:28">
      <c r="A117" s="2">
        <v>12300</v>
      </c>
      <c r="B117" s="2">
        <f t="shared" si="36"/>
        <v>1492</v>
      </c>
      <c r="C117" s="2">
        <f t="shared" si="36"/>
        <v>1844</v>
      </c>
      <c r="D117" s="3">
        <f t="shared" si="21"/>
        <v>12.130081300813009</v>
      </c>
      <c r="E117" s="3">
        <f t="shared" si="22"/>
        <v>14.991869918699189</v>
      </c>
      <c r="F117" s="15">
        <f t="shared" si="24"/>
        <v>895.19999999999993</v>
      </c>
      <c r="G117" s="15">
        <f t="shared" si="24"/>
        <v>1106.3999999999999</v>
      </c>
      <c r="H117">
        <f t="shared" si="33"/>
        <v>746</v>
      </c>
      <c r="I117">
        <f t="shared" si="33"/>
        <v>922</v>
      </c>
      <c r="J117">
        <f t="shared" si="25"/>
        <v>522.19999999999993</v>
      </c>
      <c r="K117">
        <f t="shared" si="26"/>
        <v>645.4</v>
      </c>
      <c r="L117">
        <f t="shared" si="34"/>
        <v>447.59999999999997</v>
      </c>
      <c r="M117">
        <f t="shared" si="34"/>
        <v>553.19999999999993</v>
      </c>
      <c r="N117">
        <f t="shared" si="35"/>
        <v>298.39999999999992</v>
      </c>
      <c r="O117">
        <f t="shared" si="35"/>
        <v>368.7999999999999</v>
      </c>
      <c r="P117">
        <f t="shared" si="23"/>
        <v>149.19999999999996</v>
      </c>
      <c r="Q117">
        <f>L117*(60%-50%)</f>
        <v>44.759999999999984</v>
      </c>
      <c r="S117" s="16">
        <f t="shared" si="27"/>
        <v>820.6</v>
      </c>
      <c r="T117">
        <f t="shared" si="27"/>
        <v>1014.2</v>
      </c>
      <c r="U117" s="16">
        <f t="shared" si="28"/>
        <v>623.65600000000006</v>
      </c>
      <c r="V117">
        <f t="shared" si="29"/>
        <v>770.79200000000003</v>
      </c>
      <c r="W117">
        <f t="shared" si="30"/>
        <v>492.36</v>
      </c>
      <c r="X117">
        <f t="shared" si="30"/>
        <v>608.52</v>
      </c>
      <c r="Y117">
        <f t="shared" si="31"/>
        <v>328.23999999999995</v>
      </c>
      <c r="Z117">
        <f t="shared" si="31"/>
        <v>405.67999999999995</v>
      </c>
      <c r="AA117" s="16">
        <f t="shared" si="32"/>
        <v>164.11999999999998</v>
      </c>
      <c r="AB117">
        <f t="shared" si="32"/>
        <v>202.83999999999997</v>
      </c>
    </row>
    <row r="118" spans="1:28">
      <c r="A118" s="2">
        <v>12400</v>
      </c>
      <c r="B118" s="2">
        <f t="shared" si="36"/>
        <v>1492</v>
      </c>
      <c r="C118" s="2">
        <f t="shared" si="36"/>
        <v>1844</v>
      </c>
      <c r="D118" s="3">
        <f t="shared" si="21"/>
        <v>12.032258064516128</v>
      </c>
      <c r="E118" s="3">
        <f t="shared" si="22"/>
        <v>14.870967741935484</v>
      </c>
      <c r="F118" s="2">
        <f t="shared" si="24"/>
        <v>895.19999999999993</v>
      </c>
      <c r="G118" s="15">
        <f t="shared" si="24"/>
        <v>1106.3999999999999</v>
      </c>
      <c r="H118" s="16">
        <f t="shared" si="33"/>
        <v>746</v>
      </c>
      <c r="I118">
        <f t="shared" si="33"/>
        <v>922</v>
      </c>
      <c r="J118" s="16">
        <f t="shared" si="25"/>
        <v>522.19999999999993</v>
      </c>
      <c r="K118">
        <f t="shared" si="26"/>
        <v>645.4</v>
      </c>
      <c r="L118">
        <f t="shared" si="34"/>
        <v>447.59999999999997</v>
      </c>
      <c r="M118">
        <f t="shared" si="34"/>
        <v>553.19999999999993</v>
      </c>
      <c r="N118">
        <f t="shared" si="35"/>
        <v>298.39999999999992</v>
      </c>
      <c r="O118">
        <f t="shared" si="35"/>
        <v>368.7999999999999</v>
      </c>
      <c r="P118" s="16">
        <f t="shared" si="23"/>
        <v>149.19999999999996</v>
      </c>
      <c r="Q118">
        <f>C118*(60%-50%)</f>
        <v>184.39999999999995</v>
      </c>
      <c r="S118" s="16">
        <f t="shared" si="27"/>
        <v>820.6</v>
      </c>
      <c r="T118">
        <f t="shared" si="27"/>
        <v>1014.2</v>
      </c>
      <c r="U118" s="16">
        <f t="shared" si="28"/>
        <v>623.65600000000006</v>
      </c>
      <c r="V118">
        <f t="shared" si="29"/>
        <v>770.79200000000003</v>
      </c>
      <c r="W118">
        <f t="shared" si="30"/>
        <v>492.36</v>
      </c>
      <c r="X118">
        <f t="shared" si="30"/>
        <v>608.52</v>
      </c>
      <c r="Y118">
        <f t="shared" si="31"/>
        <v>328.23999999999995</v>
      </c>
      <c r="Z118">
        <f t="shared" si="31"/>
        <v>405.67999999999995</v>
      </c>
      <c r="AA118" s="16">
        <f t="shared" si="32"/>
        <v>164.11999999999998</v>
      </c>
      <c r="AB118">
        <f t="shared" si="32"/>
        <v>202.83999999999997</v>
      </c>
    </row>
    <row r="119" spans="1:28">
      <c r="A119" s="2">
        <v>12500</v>
      </c>
      <c r="B119" s="2">
        <f t="shared" si="36"/>
        <v>1492</v>
      </c>
      <c r="C119" s="2">
        <f t="shared" si="36"/>
        <v>1844</v>
      </c>
      <c r="D119" s="3">
        <f t="shared" si="21"/>
        <v>11.936</v>
      </c>
      <c r="E119" s="3">
        <f t="shared" si="22"/>
        <v>14.752000000000001</v>
      </c>
      <c r="F119" s="15">
        <f t="shared" si="24"/>
        <v>895.19999999999993</v>
      </c>
      <c r="G119" s="15">
        <f t="shared" si="24"/>
        <v>1106.3999999999999</v>
      </c>
      <c r="H119">
        <f t="shared" si="33"/>
        <v>746</v>
      </c>
      <c r="I119">
        <f t="shared" si="33"/>
        <v>922</v>
      </c>
      <c r="J119">
        <f t="shared" si="25"/>
        <v>522.19999999999993</v>
      </c>
      <c r="K119">
        <f t="shared" si="26"/>
        <v>645.4</v>
      </c>
      <c r="L119">
        <f t="shared" si="34"/>
        <v>447.59999999999997</v>
      </c>
      <c r="M119">
        <f t="shared" si="34"/>
        <v>553.19999999999993</v>
      </c>
      <c r="N119">
        <f t="shared" si="35"/>
        <v>298.39999999999992</v>
      </c>
      <c r="O119">
        <f t="shared" si="35"/>
        <v>368.7999999999999</v>
      </c>
      <c r="P119">
        <f t="shared" si="23"/>
        <v>149.19999999999996</v>
      </c>
      <c r="Q119">
        <f>L119*(60%-50%)</f>
        <v>44.759999999999984</v>
      </c>
      <c r="S119" s="16">
        <f t="shared" si="27"/>
        <v>820.6</v>
      </c>
      <c r="T119">
        <f t="shared" si="27"/>
        <v>1014.2</v>
      </c>
      <c r="U119" s="16">
        <f t="shared" si="28"/>
        <v>623.65600000000006</v>
      </c>
      <c r="V119">
        <f t="shared" si="29"/>
        <v>770.79200000000003</v>
      </c>
      <c r="W119">
        <f t="shared" si="30"/>
        <v>492.36</v>
      </c>
      <c r="X119">
        <f t="shared" si="30"/>
        <v>608.52</v>
      </c>
      <c r="Y119">
        <f t="shared" si="31"/>
        <v>328.23999999999995</v>
      </c>
      <c r="Z119">
        <f t="shared" si="31"/>
        <v>405.67999999999995</v>
      </c>
      <c r="AA119" s="16">
        <f t="shared" si="32"/>
        <v>164.11999999999998</v>
      </c>
      <c r="AB119">
        <f t="shared" si="32"/>
        <v>202.83999999999997</v>
      </c>
    </row>
    <row r="120" spans="1:28">
      <c r="A120" s="2">
        <v>12600</v>
      </c>
      <c r="B120" s="2">
        <f t="shared" si="36"/>
        <v>1492</v>
      </c>
      <c r="C120" s="2">
        <f t="shared" si="36"/>
        <v>1844</v>
      </c>
      <c r="D120" s="3">
        <f t="shared" si="21"/>
        <v>11.841269841269842</v>
      </c>
      <c r="E120" s="3">
        <f t="shared" si="22"/>
        <v>14.634920634920634</v>
      </c>
      <c r="F120" s="2">
        <f t="shared" si="24"/>
        <v>895.19999999999993</v>
      </c>
      <c r="G120" s="15">
        <f t="shared" si="24"/>
        <v>1106.3999999999999</v>
      </c>
      <c r="H120" s="16">
        <f t="shared" si="33"/>
        <v>746</v>
      </c>
      <c r="I120">
        <f t="shared" si="33"/>
        <v>922</v>
      </c>
      <c r="J120" s="16">
        <f t="shared" si="25"/>
        <v>522.19999999999993</v>
      </c>
      <c r="K120">
        <f t="shared" si="26"/>
        <v>645.4</v>
      </c>
      <c r="L120">
        <f t="shared" si="34"/>
        <v>447.59999999999997</v>
      </c>
      <c r="M120">
        <f t="shared" si="34"/>
        <v>553.19999999999993</v>
      </c>
      <c r="N120">
        <f t="shared" si="35"/>
        <v>298.39999999999992</v>
      </c>
      <c r="O120">
        <f t="shared" si="35"/>
        <v>368.7999999999999</v>
      </c>
      <c r="P120" s="16">
        <f t="shared" si="23"/>
        <v>149.19999999999996</v>
      </c>
      <c r="Q120">
        <f>C120*(60%-50%)</f>
        <v>184.39999999999995</v>
      </c>
      <c r="S120" s="16">
        <f t="shared" si="27"/>
        <v>820.6</v>
      </c>
      <c r="T120">
        <f t="shared" si="27"/>
        <v>1014.2</v>
      </c>
      <c r="U120" s="16">
        <f t="shared" si="28"/>
        <v>623.65600000000006</v>
      </c>
      <c r="V120">
        <f t="shared" si="29"/>
        <v>770.79200000000003</v>
      </c>
      <c r="W120">
        <f t="shared" si="30"/>
        <v>492.36</v>
      </c>
      <c r="X120">
        <f t="shared" si="30"/>
        <v>608.52</v>
      </c>
      <c r="Y120">
        <f t="shared" si="31"/>
        <v>328.23999999999995</v>
      </c>
      <c r="Z120">
        <f t="shared" si="31"/>
        <v>405.67999999999995</v>
      </c>
      <c r="AA120" s="16">
        <f t="shared" si="32"/>
        <v>164.11999999999998</v>
      </c>
      <c r="AB120">
        <f t="shared" si="32"/>
        <v>202.83999999999997</v>
      </c>
    </row>
    <row r="121" spans="1:28">
      <c r="A121" s="2">
        <v>12700</v>
      </c>
      <c r="B121" s="2">
        <f t="shared" si="36"/>
        <v>1492</v>
      </c>
      <c r="C121" s="2">
        <f t="shared" si="36"/>
        <v>1844</v>
      </c>
      <c r="D121" s="3">
        <f t="shared" si="21"/>
        <v>11.748031496062993</v>
      </c>
      <c r="E121" s="3">
        <f t="shared" si="22"/>
        <v>14.519685039370078</v>
      </c>
      <c r="F121" s="15">
        <f t="shared" si="24"/>
        <v>895.19999999999993</v>
      </c>
      <c r="G121" s="15">
        <f t="shared" si="24"/>
        <v>1106.3999999999999</v>
      </c>
      <c r="H121">
        <f t="shared" si="33"/>
        <v>746</v>
      </c>
      <c r="I121">
        <f t="shared" si="33"/>
        <v>922</v>
      </c>
      <c r="J121">
        <f t="shared" si="25"/>
        <v>522.19999999999993</v>
      </c>
      <c r="K121">
        <f t="shared" si="26"/>
        <v>645.4</v>
      </c>
      <c r="L121">
        <f t="shared" si="34"/>
        <v>447.59999999999997</v>
      </c>
      <c r="M121">
        <f t="shared" si="34"/>
        <v>553.19999999999993</v>
      </c>
      <c r="N121">
        <f t="shared" si="35"/>
        <v>298.39999999999992</v>
      </c>
      <c r="O121">
        <f t="shared" si="35"/>
        <v>368.7999999999999</v>
      </c>
      <c r="P121">
        <f t="shared" si="23"/>
        <v>149.19999999999996</v>
      </c>
      <c r="Q121">
        <f>L121*(60%-50%)</f>
        <v>44.759999999999984</v>
      </c>
      <c r="S121" s="16">
        <f t="shared" si="27"/>
        <v>820.6</v>
      </c>
      <c r="T121">
        <f t="shared" si="27"/>
        <v>1014.2</v>
      </c>
      <c r="U121" s="16">
        <f t="shared" si="28"/>
        <v>623.65600000000006</v>
      </c>
      <c r="V121">
        <f t="shared" si="29"/>
        <v>770.79200000000003</v>
      </c>
      <c r="W121">
        <f t="shared" si="30"/>
        <v>492.36</v>
      </c>
      <c r="X121">
        <f t="shared" si="30"/>
        <v>608.52</v>
      </c>
      <c r="Y121">
        <f t="shared" si="31"/>
        <v>328.23999999999995</v>
      </c>
      <c r="Z121">
        <f t="shared" si="31"/>
        <v>405.67999999999995</v>
      </c>
      <c r="AA121" s="16">
        <f t="shared" si="32"/>
        <v>164.11999999999998</v>
      </c>
      <c r="AB121">
        <f t="shared" si="32"/>
        <v>202.83999999999997</v>
      </c>
    </row>
    <row r="122" spans="1:28">
      <c r="A122" s="2">
        <v>12800</v>
      </c>
      <c r="B122" s="2">
        <f t="shared" si="36"/>
        <v>1492</v>
      </c>
      <c r="C122" s="2">
        <f t="shared" si="36"/>
        <v>1844</v>
      </c>
      <c r="D122" s="3">
        <f t="shared" si="21"/>
        <v>11.65625</v>
      </c>
      <c r="E122" s="3">
        <f t="shared" si="22"/>
        <v>14.406250000000002</v>
      </c>
      <c r="F122" s="2">
        <f t="shared" si="24"/>
        <v>895.19999999999993</v>
      </c>
      <c r="G122" s="15">
        <f t="shared" si="24"/>
        <v>1106.3999999999999</v>
      </c>
      <c r="H122" s="16">
        <f t="shared" si="33"/>
        <v>746</v>
      </c>
      <c r="I122">
        <f t="shared" si="33"/>
        <v>922</v>
      </c>
      <c r="J122" s="16">
        <f t="shared" si="25"/>
        <v>522.19999999999993</v>
      </c>
      <c r="K122">
        <f t="shared" si="26"/>
        <v>645.4</v>
      </c>
      <c r="L122">
        <f t="shared" si="34"/>
        <v>447.59999999999997</v>
      </c>
      <c r="M122">
        <f t="shared" si="34"/>
        <v>553.19999999999993</v>
      </c>
      <c r="N122">
        <f t="shared" si="35"/>
        <v>298.39999999999992</v>
      </c>
      <c r="O122">
        <f t="shared" si="35"/>
        <v>368.7999999999999</v>
      </c>
      <c r="P122" s="16">
        <f t="shared" si="23"/>
        <v>149.19999999999996</v>
      </c>
      <c r="Q122">
        <f>C122*(60%-50%)</f>
        <v>184.39999999999995</v>
      </c>
      <c r="S122" s="16">
        <f t="shared" si="27"/>
        <v>820.6</v>
      </c>
      <c r="T122">
        <f t="shared" si="27"/>
        <v>1014.2</v>
      </c>
      <c r="U122" s="16">
        <f t="shared" si="28"/>
        <v>623.65600000000006</v>
      </c>
      <c r="V122">
        <f t="shared" si="29"/>
        <v>770.79200000000003</v>
      </c>
      <c r="W122">
        <f t="shared" si="30"/>
        <v>492.36</v>
      </c>
      <c r="X122">
        <f t="shared" si="30"/>
        <v>608.52</v>
      </c>
      <c r="Y122">
        <f t="shared" si="31"/>
        <v>328.23999999999995</v>
      </c>
      <c r="Z122">
        <f t="shared" si="31"/>
        <v>405.67999999999995</v>
      </c>
      <c r="AA122" s="16">
        <f t="shared" si="32"/>
        <v>164.11999999999998</v>
      </c>
      <c r="AB122">
        <f t="shared" si="32"/>
        <v>202.83999999999997</v>
      </c>
    </row>
    <row r="123" spans="1:28">
      <c r="A123" s="2">
        <v>12900</v>
      </c>
      <c r="B123" s="2">
        <f t="shared" si="36"/>
        <v>1492</v>
      </c>
      <c r="C123" s="2">
        <f t="shared" si="36"/>
        <v>1844</v>
      </c>
      <c r="D123" s="3">
        <f t="shared" si="21"/>
        <v>11.565891472868216</v>
      </c>
      <c r="E123" s="3">
        <f t="shared" si="22"/>
        <v>14.294573643410851</v>
      </c>
      <c r="F123" s="15">
        <f t="shared" si="24"/>
        <v>895.19999999999993</v>
      </c>
      <c r="G123" s="15">
        <f t="shared" si="24"/>
        <v>1106.3999999999999</v>
      </c>
      <c r="H123">
        <f t="shared" si="33"/>
        <v>746</v>
      </c>
      <c r="I123">
        <f t="shared" si="33"/>
        <v>922</v>
      </c>
      <c r="J123">
        <f t="shared" si="25"/>
        <v>522.19999999999993</v>
      </c>
      <c r="K123">
        <f t="shared" si="26"/>
        <v>645.4</v>
      </c>
      <c r="L123">
        <f t="shared" si="34"/>
        <v>447.59999999999997</v>
      </c>
      <c r="M123">
        <f t="shared" si="34"/>
        <v>553.19999999999993</v>
      </c>
      <c r="N123">
        <f t="shared" si="35"/>
        <v>298.39999999999992</v>
      </c>
      <c r="O123">
        <f t="shared" si="35"/>
        <v>368.7999999999999</v>
      </c>
      <c r="P123">
        <f t="shared" si="23"/>
        <v>149.19999999999996</v>
      </c>
      <c r="Q123">
        <f>L123*(60%-50%)</f>
        <v>44.759999999999984</v>
      </c>
      <c r="S123" s="16">
        <f t="shared" si="27"/>
        <v>820.6</v>
      </c>
      <c r="T123">
        <f t="shared" si="27"/>
        <v>1014.2</v>
      </c>
      <c r="U123" s="16">
        <f t="shared" si="28"/>
        <v>623.65600000000006</v>
      </c>
      <c r="V123">
        <f t="shared" si="29"/>
        <v>770.79200000000003</v>
      </c>
      <c r="W123">
        <f t="shared" si="30"/>
        <v>492.36</v>
      </c>
      <c r="X123">
        <f t="shared" si="30"/>
        <v>608.52</v>
      </c>
      <c r="Y123">
        <f t="shared" si="31"/>
        <v>328.23999999999995</v>
      </c>
      <c r="Z123">
        <f t="shared" si="31"/>
        <v>405.67999999999995</v>
      </c>
      <c r="AA123" s="16">
        <f t="shared" si="32"/>
        <v>164.11999999999998</v>
      </c>
      <c r="AB123">
        <f t="shared" si="32"/>
        <v>202.83999999999997</v>
      </c>
    </row>
    <row r="124" spans="1:28">
      <c r="A124" s="2">
        <v>13000</v>
      </c>
      <c r="B124" s="2">
        <f t="shared" si="36"/>
        <v>1492</v>
      </c>
      <c r="C124" s="2">
        <f t="shared" si="36"/>
        <v>1844</v>
      </c>
      <c r="D124" s="3">
        <f t="shared" si="21"/>
        <v>11.476923076923077</v>
      </c>
      <c r="E124" s="3">
        <f t="shared" si="22"/>
        <v>14.184615384615384</v>
      </c>
      <c r="F124" s="2">
        <f t="shared" si="24"/>
        <v>895.19999999999993</v>
      </c>
      <c r="G124" s="15">
        <f t="shared" si="24"/>
        <v>1106.3999999999999</v>
      </c>
      <c r="H124" s="16">
        <f t="shared" si="33"/>
        <v>746</v>
      </c>
      <c r="I124">
        <f t="shared" si="33"/>
        <v>922</v>
      </c>
      <c r="J124" s="16">
        <f t="shared" si="25"/>
        <v>522.19999999999993</v>
      </c>
      <c r="K124">
        <f t="shared" si="26"/>
        <v>645.4</v>
      </c>
      <c r="L124">
        <f t="shared" si="34"/>
        <v>447.59999999999997</v>
      </c>
      <c r="M124">
        <f t="shared" si="34"/>
        <v>553.19999999999993</v>
      </c>
      <c r="N124">
        <f t="shared" si="35"/>
        <v>298.39999999999992</v>
      </c>
      <c r="O124">
        <f t="shared" si="35"/>
        <v>368.7999999999999</v>
      </c>
      <c r="P124" s="16">
        <f t="shared" si="23"/>
        <v>149.19999999999996</v>
      </c>
      <c r="Q124">
        <f>C124*(60%-50%)</f>
        <v>184.39999999999995</v>
      </c>
      <c r="S124" s="16">
        <f t="shared" si="27"/>
        <v>820.6</v>
      </c>
      <c r="T124">
        <f t="shared" si="27"/>
        <v>1014.2</v>
      </c>
      <c r="U124" s="16">
        <f t="shared" si="28"/>
        <v>623.65600000000006</v>
      </c>
      <c r="V124">
        <f t="shared" si="29"/>
        <v>770.79200000000003</v>
      </c>
      <c r="W124">
        <f t="shared" si="30"/>
        <v>492.36</v>
      </c>
      <c r="X124">
        <f t="shared" si="30"/>
        <v>608.52</v>
      </c>
      <c r="Y124">
        <f t="shared" si="31"/>
        <v>328.23999999999995</v>
      </c>
      <c r="Z124">
        <f t="shared" si="31"/>
        <v>405.67999999999995</v>
      </c>
      <c r="AA124" s="16">
        <f t="shared" si="32"/>
        <v>164.11999999999998</v>
      </c>
      <c r="AB124">
        <f t="shared" si="32"/>
        <v>202.83999999999997</v>
      </c>
    </row>
    <row r="125" spans="1:28">
      <c r="A125" s="2">
        <v>13100</v>
      </c>
      <c r="B125" s="2">
        <f t="shared" si="36"/>
        <v>1492</v>
      </c>
      <c r="C125" s="2">
        <f t="shared" si="36"/>
        <v>1844</v>
      </c>
      <c r="D125" s="3">
        <f t="shared" si="21"/>
        <v>11.389312977099236</v>
      </c>
      <c r="E125" s="3">
        <f t="shared" si="22"/>
        <v>14.076335877862595</v>
      </c>
      <c r="F125" s="15">
        <f t="shared" si="24"/>
        <v>895.19999999999993</v>
      </c>
      <c r="G125" s="15">
        <f t="shared" si="24"/>
        <v>1106.3999999999999</v>
      </c>
      <c r="H125">
        <f t="shared" si="33"/>
        <v>746</v>
      </c>
      <c r="I125">
        <f t="shared" si="33"/>
        <v>922</v>
      </c>
      <c r="J125">
        <f t="shared" si="25"/>
        <v>522.19999999999993</v>
      </c>
      <c r="K125">
        <f t="shared" si="26"/>
        <v>645.4</v>
      </c>
      <c r="L125">
        <f t="shared" si="34"/>
        <v>447.59999999999997</v>
      </c>
      <c r="M125">
        <f t="shared" si="34"/>
        <v>553.19999999999993</v>
      </c>
      <c r="N125">
        <f t="shared" si="35"/>
        <v>298.39999999999992</v>
      </c>
      <c r="O125">
        <f t="shared" si="35"/>
        <v>368.7999999999999</v>
      </c>
      <c r="P125">
        <f t="shared" si="23"/>
        <v>149.19999999999996</v>
      </c>
      <c r="Q125">
        <f>L125*(60%-50%)</f>
        <v>44.759999999999984</v>
      </c>
      <c r="S125" s="16">
        <f t="shared" si="27"/>
        <v>820.6</v>
      </c>
      <c r="T125">
        <f t="shared" si="27"/>
        <v>1014.2</v>
      </c>
      <c r="U125" s="16">
        <f t="shared" si="28"/>
        <v>623.65600000000006</v>
      </c>
      <c r="V125">
        <f t="shared" si="29"/>
        <v>770.79200000000003</v>
      </c>
      <c r="W125">
        <f t="shared" si="30"/>
        <v>492.36</v>
      </c>
      <c r="X125">
        <f t="shared" si="30"/>
        <v>608.52</v>
      </c>
      <c r="Y125">
        <f t="shared" si="31"/>
        <v>328.23999999999995</v>
      </c>
      <c r="Z125">
        <f t="shared" si="31"/>
        <v>405.67999999999995</v>
      </c>
      <c r="AA125" s="16">
        <f t="shared" si="32"/>
        <v>164.11999999999998</v>
      </c>
      <c r="AB125">
        <f t="shared" si="32"/>
        <v>202.83999999999997</v>
      </c>
    </row>
    <row r="126" spans="1:28">
      <c r="A126" s="2">
        <v>13200</v>
      </c>
      <c r="B126" s="2">
        <f t="shared" si="36"/>
        <v>1492</v>
      </c>
      <c r="C126" s="2">
        <f t="shared" si="36"/>
        <v>1844</v>
      </c>
      <c r="D126" s="3">
        <f t="shared" si="21"/>
        <v>11.303030303030305</v>
      </c>
      <c r="E126" s="3">
        <f t="shared" si="22"/>
        <v>13.969696969696971</v>
      </c>
      <c r="F126" s="2">
        <f t="shared" si="24"/>
        <v>895.19999999999993</v>
      </c>
      <c r="G126" s="15">
        <f t="shared" si="24"/>
        <v>1106.3999999999999</v>
      </c>
      <c r="H126" s="16">
        <f t="shared" si="33"/>
        <v>746</v>
      </c>
      <c r="I126">
        <f t="shared" si="33"/>
        <v>922</v>
      </c>
      <c r="J126" s="16">
        <f t="shared" si="25"/>
        <v>522.19999999999993</v>
      </c>
      <c r="K126">
        <f t="shared" si="26"/>
        <v>645.4</v>
      </c>
      <c r="L126">
        <f t="shared" si="34"/>
        <v>447.59999999999997</v>
      </c>
      <c r="M126">
        <f t="shared" si="34"/>
        <v>553.19999999999993</v>
      </c>
      <c r="N126">
        <f t="shared" si="35"/>
        <v>298.39999999999992</v>
      </c>
      <c r="O126">
        <f t="shared" si="35"/>
        <v>368.7999999999999</v>
      </c>
      <c r="P126" s="16">
        <f t="shared" si="23"/>
        <v>149.19999999999996</v>
      </c>
      <c r="Q126">
        <f>C126*(60%-50%)</f>
        <v>184.39999999999995</v>
      </c>
      <c r="S126" s="16">
        <f t="shared" si="27"/>
        <v>820.6</v>
      </c>
      <c r="T126">
        <f t="shared" si="27"/>
        <v>1014.2</v>
      </c>
      <c r="U126" s="16">
        <f t="shared" si="28"/>
        <v>623.65600000000006</v>
      </c>
      <c r="V126">
        <f t="shared" si="29"/>
        <v>770.79200000000003</v>
      </c>
      <c r="W126">
        <f t="shared" si="30"/>
        <v>492.36</v>
      </c>
      <c r="X126">
        <f t="shared" si="30"/>
        <v>608.52</v>
      </c>
      <c r="Y126">
        <f t="shared" si="31"/>
        <v>328.23999999999995</v>
      </c>
      <c r="Z126">
        <f t="shared" si="31"/>
        <v>405.67999999999995</v>
      </c>
      <c r="AA126" s="16">
        <f t="shared" si="32"/>
        <v>164.11999999999998</v>
      </c>
      <c r="AB126">
        <f t="shared" si="32"/>
        <v>202.83999999999997</v>
      </c>
    </row>
    <row r="127" spans="1:28">
      <c r="A127" s="2">
        <v>13300</v>
      </c>
      <c r="B127" s="2">
        <f t="shared" si="36"/>
        <v>1492</v>
      </c>
      <c r="C127" s="2">
        <f t="shared" si="36"/>
        <v>1844</v>
      </c>
      <c r="D127" s="3">
        <f t="shared" si="21"/>
        <v>11.218045112781954</v>
      </c>
      <c r="E127" s="3">
        <f t="shared" si="22"/>
        <v>13.864661654135338</v>
      </c>
      <c r="F127" s="15">
        <f t="shared" si="24"/>
        <v>895.19999999999993</v>
      </c>
      <c r="G127" s="15">
        <f t="shared" si="24"/>
        <v>1106.3999999999999</v>
      </c>
      <c r="H127">
        <f t="shared" si="33"/>
        <v>746</v>
      </c>
      <c r="I127">
        <f t="shared" si="33"/>
        <v>922</v>
      </c>
      <c r="J127">
        <f t="shared" si="25"/>
        <v>522.19999999999993</v>
      </c>
      <c r="K127">
        <f t="shared" si="26"/>
        <v>645.4</v>
      </c>
      <c r="L127">
        <f t="shared" si="34"/>
        <v>447.59999999999997</v>
      </c>
      <c r="M127">
        <f t="shared" si="34"/>
        <v>553.19999999999993</v>
      </c>
      <c r="N127">
        <f t="shared" si="35"/>
        <v>298.39999999999992</v>
      </c>
      <c r="O127">
        <f t="shared" si="35"/>
        <v>368.7999999999999</v>
      </c>
      <c r="P127">
        <f t="shared" si="23"/>
        <v>149.19999999999996</v>
      </c>
      <c r="Q127">
        <f>L127*(60%-50%)</f>
        <v>44.759999999999984</v>
      </c>
      <c r="S127" s="16">
        <f t="shared" si="27"/>
        <v>820.6</v>
      </c>
      <c r="T127">
        <f t="shared" si="27"/>
        <v>1014.2</v>
      </c>
      <c r="U127" s="16">
        <f t="shared" si="28"/>
        <v>623.65600000000006</v>
      </c>
      <c r="V127">
        <f t="shared" si="29"/>
        <v>770.79200000000003</v>
      </c>
      <c r="W127">
        <f t="shared" si="30"/>
        <v>492.36</v>
      </c>
      <c r="X127">
        <f t="shared" si="30"/>
        <v>608.52</v>
      </c>
      <c r="Y127">
        <f t="shared" si="31"/>
        <v>328.23999999999995</v>
      </c>
      <c r="Z127">
        <f t="shared" si="31"/>
        <v>405.67999999999995</v>
      </c>
      <c r="AA127" s="16">
        <f t="shared" si="32"/>
        <v>164.11999999999998</v>
      </c>
      <c r="AB127">
        <f t="shared" si="32"/>
        <v>202.83999999999997</v>
      </c>
    </row>
    <row r="128" spans="1:28">
      <c r="A128" s="2">
        <v>13400</v>
      </c>
      <c r="B128" s="2">
        <f t="shared" si="36"/>
        <v>1492</v>
      </c>
      <c r="C128" s="2">
        <f t="shared" si="36"/>
        <v>1844</v>
      </c>
      <c r="D128" s="3">
        <f t="shared" si="21"/>
        <v>11.134328358208956</v>
      </c>
      <c r="E128" s="3">
        <f t="shared" si="22"/>
        <v>13.761194029850746</v>
      </c>
      <c r="F128" s="2">
        <f t="shared" si="24"/>
        <v>895.19999999999993</v>
      </c>
      <c r="G128" s="15">
        <f t="shared" si="24"/>
        <v>1106.3999999999999</v>
      </c>
      <c r="H128" s="16">
        <f t="shared" si="33"/>
        <v>746</v>
      </c>
      <c r="I128">
        <f t="shared" si="33"/>
        <v>922</v>
      </c>
      <c r="J128" s="16">
        <f t="shared" si="25"/>
        <v>522.19999999999993</v>
      </c>
      <c r="K128">
        <f t="shared" si="26"/>
        <v>645.4</v>
      </c>
      <c r="L128">
        <f t="shared" si="34"/>
        <v>447.59999999999997</v>
      </c>
      <c r="M128">
        <f t="shared" si="34"/>
        <v>553.19999999999993</v>
      </c>
      <c r="N128">
        <f t="shared" si="35"/>
        <v>298.39999999999992</v>
      </c>
      <c r="O128">
        <f t="shared" si="35"/>
        <v>368.7999999999999</v>
      </c>
      <c r="P128" s="16">
        <f t="shared" si="23"/>
        <v>149.19999999999996</v>
      </c>
      <c r="Q128">
        <f>C128*(60%-50%)</f>
        <v>184.39999999999995</v>
      </c>
      <c r="S128" s="16">
        <f t="shared" si="27"/>
        <v>820.6</v>
      </c>
      <c r="T128">
        <f t="shared" si="27"/>
        <v>1014.2</v>
      </c>
      <c r="U128" s="16">
        <f t="shared" si="28"/>
        <v>623.65600000000006</v>
      </c>
      <c r="V128">
        <f t="shared" si="29"/>
        <v>770.79200000000003</v>
      </c>
      <c r="W128">
        <f t="shared" si="30"/>
        <v>492.36</v>
      </c>
      <c r="X128">
        <f t="shared" si="30"/>
        <v>608.52</v>
      </c>
      <c r="Y128">
        <f t="shared" si="31"/>
        <v>328.23999999999995</v>
      </c>
      <c r="Z128">
        <f t="shared" si="31"/>
        <v>405.67999999999995</v>
      </c>
      <c r="AA128" s="16">
        <f t="shared" si="32"/>
        <v>164.11999999999998</v>
      </c>
      <c r="AB128">
        <f t="shared" si="32"/>
        <v>202.83999999999997</v>
      </c>
    </row>
    <row r="129" spans="1:28">
      <c r="A129" s="2">
        <v>13500</v>
      </c>
      <c r="B129" s="2">
        <f t="shared" si="36"/>
        <v>1492</v>
      </c>
      <c r="C129" s="2">
        <f t="shared" si="36"/>
        <v>1844</v>
      </c>
      <c r="D129" s="3">
        <f t="shared" si="21"/>
        <v>11.051851851851852</v>
      </c>
      <c r="E129" s="3">
        <f t="shared" si="22"/>
        <v>13.65925925925926</v>
      </c>
      <c r="F129" s="15">
        <f t="shared" si="24"/>
        <v>895.19999999999993</v>
      </c>
      <c r="G129" s="15">
        <f t="shared" si="24"/>
        <v>1106.3999999999999</v>
      </c>
      <c r="H129">
        <f t="shared" si="33"/>
        <v>746</v>
      </c>
      <c r="I129">
        <f t="shared" si="33"/>
        <v>922</v>
      </c>
      <c r="J129">
        <f t="shared" si="25"/>
        <v>522.19999999999993</v>
      </c>
      <c r="K129">
        <f t="shared" si="26"/>
        <v>645.4</v>
      </c>
      <c r="L129">
        <f t="shared" si="34"/>
        <v>447.59999999999997</v>
      </c>
      <c r="M129">
        <f t="shared" si="34"/>
        <v>553.19999999999993</v>
      </c>
      <c r="N129">
        <f t="shared" si="35"/>
        <v>298.39999999999992</v>
      </c>
      <c r="O129">
        <f t="shared" si="35"/>
        <v>368.7999999999999</v>
      </c>
      <c r="P129">
        <f t="shared" si="23"/>
        <v>149.19999999999996</v>
      </c>
      <c r="Q129">
        <f>L129*(60%-50%)</f>
        <v>44.759999999999984</v>
      </c>
      <c r="S129" s="16">
        <f t="shared" si="27"/>
        <v>820.6</v>
      </c>
      <c r="T129">
        <f t="shared" si="27"/>
        <v>1014.2</v>
      </c>
      <c r="U129" s="16">
        <f t="shared" si="28"/>
        <v>623.65600000000006</v>
      </c>
      <c r="V129">
        <f t="shared" si="29"/>
        <v>770.79200000000003</v>
      </c>
      <c r="W129">
        <f t="shared" si="30"/>
        <v>492.36</v>
      </c>
      <c r="X129">
        <f t="shared" si="30"/>
        <v>608.52</v>
      </c>
      <c r="Y129">
        <f t="shared" si="31"/>
        <v>328.23999999999995</v>
      </c>
      <c r="Z129">
        <f t="shared" si="31"/>
        <v>405.67999999999995</v>
      </c>
      <c r="AA129" s="16">
        <f t="shared" si="32"/>
        <v>164.11999999999998</v>
      </c>
      <c r="AB129">
        <f t="shared" si="32"/>
        <v>202.83999999999997</v>
      </c>
    </row>
    <row r="130" spans="1:28">
      <c r="A130" s="2">
        <v>13600</v>
      </c>
      <c r="B130" s="2">
        <f t="shared" si="36"/>
        <v>1492</v>
      </c>
      <c r="C130" s="2">
        <f t="shared" si="36"/>
        <v>1844</v>
      </c>
      <c r="D130" s="3">
        <f t="shared" si="21"/>
        <v>10.970588235294118</v>
      </c>
      <c r="E130" s="3">
        <f t="shared" si="22"/>
        <v>13.558823529411764</v>
      </c>
      <c r="F130" s="2">
        <f t="shared" si="24"/>
        <v>895.19999999999993</v>
      </c>
      <c r="G130" s="15">
        <f t="shared" si="24"/>
        <v>1106.3999999999999</v>
      </c>
      <c r="H130" s="16">
        <f t="shared" si="33"/>
        <v>746</v>
      </c>
      <c r="I130">
        <f t="shared" si="33"/>
        <v>922</v>
      </c>
      <c r="J130" s="16">
        <f t="shared" si="25"/>
        <v>522.19999999999993</v>
      </c>
      <c r="K130">
        <f t="shared" si="26"/>
        <v>645.4</v>
      </c>
      <c r="L130">
        <f t="shared" si="34"/>
        <v>447.59999999999997</v>
      </c>
      <c r="M130">
        <f t="shared" si="34"/>
        <v>553.19999999999993</v>
      </c>
      <c r="N130">
        <f t="shared" si="35"/>
        <v>298.39999999999992</v>
      </c>
      <c r="O130">
        <f t="shared" si="35"/>
        <v>368.7999999999999</v>
      </c>
      <c r="P130" s="16">
        <f t="shared" si="23"/>
        <v>149.19999999999996</v>
      </c>
      <c r="Q130">
        <f>C130*(60%-50%)</f>
        <v>184.39999999999995</v>
      </c>
      <c r="S130" s="16">
        <f t="shared" si="27"/>
        <v>820.6</v>
      </c>
      <c r="T130">
        <f t="shared" si="27"/>
        <v>1014.2</v>
      </c>
      <c r="U130" s="16">
        <f t="shared" si="28"/>
        <v>623.65600000000006</v>
      </c>
      <c r="V130">
        <f t="shared" si="29"/>
        <v>770.79200000000003</v>
      </c>
      <c r="W130">
        <f t="shared" si="30"/>
        <v>492.36</v>
      </c>
      <c r="X130">
        <f t="shared" si="30"/>
        <v>608.52</v>
      </c>
      <c r="Y130">
        <f t="shared" si="31"/>
        <v>328.23999999999995</v>
      </c>
      <c r="Z130">
        <f t="shared" si="31"/>
        <v>405.67999999999995</v>
      </c>
      <c r="AA130" s="16">
        <f t="shared" si="32"/>
        <v>164.11999999999998</v>
      </c>
      <c r="AB130">
        <f t="shared" si="32"/>
        <v>202.83999999999997</v>
      </c>
    </row>
    <row r="131" spans="1:28">
      <c r="A131" s="2">
        <v>13700</v>
      </c>
      <c r="B131" s="2">
        <f t="shared" ref="B131:C144" si="37">B130</f>
        <v>1492</v>
      </c>
      <c r="C131" s="2">
        <f t="shared" si="37"/>
        <v>1844</v>
      </c>
      <c r="D131" s="3">
        <f t="shared" si="21"/>
        <v>10.89051094890511</v>
      </c>
      <c r="E131" s="3">
        <f t="shared" si="22"/>
        <v>13.459854014598541</v>
      </c>
      <c r="F131" s="15">
        <f t="shared" si="24"/>
        <v>895.19999999999993</v>
      </c>
      <c r="G131" s="15">
        <f t="shared" si="24"/>
        <v>1106.3999999999999</v>
      </c>
      <c r="H131">
        <f t="shared" si="33"/>
        <v>746</v>
      </c>
      <c r="I131">
        <f t="shared" si="33"/>
        <v>922</v>
      </c>
      <c r="J131">
        <f t="shared" si="25"/>
        <v>522.19999999999993</v>
      </c>
      <c r="K131">
        <f t="shared" si="26"/>
        <v>645.4</v>
      </c>
      <c r="L131">
        <f t="shared" si="34"/>
        <v>447.59999999999997</v>
      </c>
      <c r="M131">
        <f t="shared" si="34"/>
        <v>553.19999999999993</v>
      </c>
      <c r="N131">
        <f t="shared" si="35"/>
        <v>298.39999999999992</v>
      </c>
      <c r="O131">
        <f t="shared" si="35"/>
        <v>368.7999999999999</v>
      </c>
      <c r="P131">
        <f t="shared" si="23"/>
        <v>149.19999999999996</v>
      </c>
      <c r="Q131">
        <f>L131*(60%-50%)</f>
        <v>44.759999999999984</v>
      </c>
      <c r="S131" s="16">
        <f t="shared" si="27"/>
        <v>820.6</v>
      </c>
      <c r="T131">
        <f t="shared" si="27"/>
        <v>1014.2</v>
      </c>
      <c r="U131" s="16">
        <f t="shared" si="28"/>
        <v>623.65600000000006</v>
      </c>
      <c r="V131">
        <f t="shared" si="29"/>
        <v>770.79200000000003</v>
      </c>
      <c r="W131">
        <f t="shared" si="30"/>
        <v>492.36</v>
      </c>
      <c r="X131">
        <f t="shared" si="30"/>
        <v>608.52</v>
      </c>
      <c r="Y131">
        <f t="shared" si="31"/>
        <v>328.23999999999995</v>
      </c>
      <c r="Z131">
        <f t="shared" si="31"/>
        <v>405.67999999999995</v>
      </c>
      <c r="AA131" s="16">
        <f t="shared" si="32"/>
        <v>164.11999999999998</v>
      </c>
      <c r="AB131">
        <f t="shared" si="32"/>
        <v>202.83999999999997</v>
      </c>
    </row>
    <row r="132" spans="1:28">
      <c r="A132" s="2">
        <v>13800</v>
      </c>
      <c r="B132" s="2">
        <f t="shared" si="37"/>
        <v>1492</v>
      </c>
      <c r="C132" s="2">
        <f t="shared" si="37"/>
        <v>1844</v>
      </c>
      <c r="D132" s="3">
        <f t="shared" si="21"/>
        <v>10.811594202898551</v>
      </c>
      <c r="E132" s="3">
        <f t="shared" si="22"/>
        <v>13.362318840579709</v>
      </c>
      <c r="F132" s="2">
        <f t="shared" si="24"/>
        <v>895.19999999999993</v>
      </c>
      <c r="G132" s="15">
        <f t="shared" si="24"/>
        <v>1106.3999999999999</v>
      </c>
      <c r="H132" s="16">
        <f t="shared" ref="H132:I144" si="38">B132*(60%-10%)</f>
        <v>746</v>
      </c>
      <c r="I132">
        <f t="shared" si="38"/>
        <v>922</v>
      </c>
      <c r="J132" s="16">
        <f t="shared" si="25"/>
        <v>522.19999999999993</v>
      </c>
      <c r="K132">
        <f t="shared" si="26"/>
        <v>645.4</v>
      </c>
      <c r="L132">
        <f t="shared" ref="L132:M144" si="39">B132*(60%-30%)</f>
        <v>447.59999999999997</v>
      </c>
      <c r="M132">
        <f t="shared" si="39"/>
        <v>553.19999999999993</v>
      </c>
      <c r="N132">
        <f t="shared" ref="N132:O144" si="40">B132*(60%-40%)</f>
        <v>298.39999999999992</v>
      </c>
      <c r="O132">
        <f t="shared" si="40"/>
        <v>368.7999999999999</v>
      </c>
      <c r="P132" s="16">
        <f t="shared" si="23"/>
        <v>149.19999999999996</v>
      </c>
      <c r="Q132">
        <f>C132*(60%-50%)</f>
        <v>184.39999999999995</v>
      </c>
      <c r="S132" s="16">
        <f t="shared" si="27"/>
        <v>820.6</v>
      </c>
      <c r="T132">
        <f t="shared" si="27"/>
        <v>1014.2</v>
      </c>
      <c r="U132" s="16">
        <f t="shared" si="28"/>
        <v>623.65600000000006</v>
      </c>
      <c r="V132">
        <f t="shared" si="29"/>
        <v>770.79200000000003</v>
      </c>
      <c r="W132">
        <f t="shared" si="30"/>
        <v>492.36</v>
      </c>
      <c r="X132">
        <f t="shared" si="30"/>
        <v>608.52</v>
      </c>
      <c r="Y132">
        <f t="shared" si="31"/>
        <v>328.23999999999995</v>
      </c>
      <c r="Z132">
        <f t="shared" si="31"/>
        <v>405.67999999999995</v>
      </c>
      <c r="AA132" s="16">
        <f t="shared" si="32"/>
        <v>164.11999999999998</v>
      </c>
      <c r="AB132">
        <f t="shared" si="32"/>
        <v>202.83999999999997</v>
      </c>
    </row>
    <row r="133" spans="1:28">
      <c r="A133" s="2">
        <v>13900</v>
      </c>
      <c r="B133" s="2">
        <f t="shared" si="37"/>
        <v>1492</v>
      </c>
      <c r="C133" s="2">
        <f t="shared" si="37"/>
        <v>1844</v>
      </c>
      <c r="D133" s="3">
        <f t="shared" ref="D133:D144" si="41">B133/A133*100</f>
        <v>10.733812949640289</v>
      </c>
      <c r="E133" s="3">
        <f t="shared" ref="E133:E144" si="42">C133/A133*100</f>
        <v>13.266187050359711</v>
      </c>
      <c r="F133" s="15">
        <f t="shared" si="24"/>
        <v>895.19999999999993</v>
      </c>
      <c r="G133" s="15">
        <f t="shared" si="24"/>
        <v>1106.3999999999999</v>
      </c>
      <c r="H133">
        <f t="shared" si="38"/>
        <v>746</v>
      </c>
      <c r="I133">
        <f t="shared" si="38"/>
        <v>922</v>
      </c>
      <c r="J133">
        <f t="shared" si="25"/>
        <v>522.19999999999993</v>
      </c>
      <c r="K133">
        <f t="shared" si="26"/>
        <v>645.4</v>
      </c>
      <c r="L133">
        <f t="shared" si="39"/>
        <v>447.59999999999997</v>
      </c>
      <c r="M133">
        <f t="shared" si="39"/>
        <v>553.19999999999993</v>
      </c>
      <c r="N133">
        <f t="shared" si="40"/>
        <v>298.39999999999992</v>
      </c>
      <c r="O133">
        <f t="shared" si="40"/>
        <v>368.7999999999999</v>
      </c>
      <c r="P133">
        <f t="shared" ref="P133:P144" si="43">B133*(60%-50%)</f>
        <v>149.19999999999996</v>
      </c>
      <c r="Q133">
        <f>L133*(60%-50%)</f>
        <v>44.759999999999984</v>
      </c>
      <c r="S133" s="16">
        <f t="shared" si="27"/>
        <v>820.6</v>
      </c>
      <c r="T133">
        <f t="shared" si="27"/>
        <v>1014.2</v>
      </c>
      <c r="U133" s="16">
        <f t="shared" si="28"/>
        <v>623.65600000000006</v>
      </c>
      <c r="V133">
        <f t="shared" si="29"/>
        <v>770.79200000000003</v>
      </c>
      <c r="W133">
        <f t="shared" si="30"/>
        <v>492.36</v>
      </c>
      <c r="X133">
        <f t="shared" si="30"/>
        <v>608.52</v>
      </c>
      <c r="Y133">
        <f t="shared" si="31"/>
        <v>328.23999999999995</v>
      </c>
      <c r="Z133">
        <f t="shared" si="31"/>
        <v>405.67999999999995</v>
      </c>
      <c r="AA133" s="16">
        <f t="shared" si="32"/>
        <v>164.11999999999998</v>
      </c>
      <c r="AB133">
        <f t="shared" si="32"/>
        <v>202.83999999999997</v>
      </c>
    </row>
    <row r="134" spans="1:28">
      <c r="A134" s="2">
        <v>14000</v>
      </c>
      <c r="B134" s="2">
        <f t="shared" si="37"/>
        <v>1492</v>
      </c>
      <c r="C134" s="2">
        <f t="shared" si="37"/>
        <v>1844</v>
      </c>
      <c r="D134" s="3">
        <f t="shared" si="41"/>
        <v>10.657142857142857</v>
      </c>
      <c r="E134" s="3">
        <f t="shared" si="42"/>
        <v>13.171428571428571</v>
      </c>
      <c r="F134" s="2">
        <f t="shared" ref="F134:G144" si="44">B134*60%</f>
        <v>895.19999999999993</v>
      </c>
      <c r="G134" s="15">
        <f t="shared" si="44"/>
        <v>1106.3999999999999</v>
      </c>
      <c r="H134" s="16">
        <f t="shared" si="38"/>
        <v>746</v>
      </c>
      <c r="I134">
        <f t="shared" si="38"/>
        <v>922</v>
      </c>
      <c r="J134" s="16">
        <f t="shared" ref="J134:J144" si="45">B134*(60%-25%)</f>
        <v>522.19999999999993</v>
      </c>
      <c r="K134">
        <f t="shared" ref="K134:K144" si="46">C134*(60%-25%)</f>
        <v>645.4</v>
      </c>
      <c r="L134">
        <f t="shared" si="39"/>
        <v>447.59999999999997</v>
      </c>
      <c r="M134">
        <f t="shared" si="39"/>
        <v>553.19999999999993</v>
      </c>
      <c r="N134">
        <f t="shared" si="40"/>
        <v>298.39999999999992</v>
      </c>
      <c r="O134">
        <f t="shared" si="40"/>
        <v>368.7999999999999</v>
      </c>
      <c r="P134" s="16">
        <f t="shared" si="43"/>
        <v>149.19999999999996</v>
      </c>
      <c r="Q134">
        <f>C134*(60%-50%)</f>
        <v>184.39999999999995</v>
      </c>
      <c r="S134" s="16">
        <f t="shared" ref="S134:T144" si="47">B134*1.1*(60%*0.9-10%*0.4)</f>
        <v>820.6</v>
      </c>
      <c r="T134">
        <f t="shared" si="47"/>
        <v>1014.2</v>
      </c>
      <c r="U134" s="16">
        <f t="shared" ref="U134:U144" si="48">B134*1.1*(60%*0.8-25%*0.4)</f>
        <v>623.65600000000006</v>
      </c>
      <c r="V134">
        <f t="shared" ref="V134:V144" si="49">C134*1.1*(60%*0.8-25%*0.4)</f>
        <v>770.79200000000003</v>
      </c>
      <c r="W134">
        <f t="shared" ref="W134:X144" si="50">B134*1.1*(60%*0.7-30%*0.4)</f>
        <v>492.36</v>
      </c>
      <c r="X134">
        <f t="shared" si="50"/>
        <v>608.52</v>
      </c>
      <c r="Y134">
        <f t="shared" ref="Y134:Z144" si="51">B134*1.1*(60%*0.6-40%*0.4)</f>
        <v>328.23999999999995</v>
      </c>
      <c r="Z134">
        <f t="shared" si="51"/>
        <v>405.67999999999995</v>
      </c>
      <c r="AA134" s="16">
        <f t="shared" ref="AA134:AB144" si="52">B134*1.1*(60%*0.5-50%*0.4)</f>
        <v>164.11999999999998</v>
      </c>
      <c r="AB134">
        <f t="shared" si="52"/>
        <v>202.83999999999997</v>
      </c>
    </row>
    <row r="135" spans="1:28">
      <c r="A135" s="2">
        <v>14100</v>
      </c>
      <c r="B135" s="2">
        <f t="shared" si="37"/>
        <v>1492</v>
      </c>
      <c r="C135" s="2">
        <f t="shared" si="37"/>
        <v>1844</v>
      </c>
      <c r="D135" s="3">
        <f t="shared" si="41"/>
        <v>10.581560283687944</v>
      </c>
      <c r="E135" s="3">
        <f t="shared" si="42"/>
        <v>13.078014184397164</v>
      </c>
      <c r="F135" s="15">
        <f t="shared" si="44"/>
        <v>895.19999999999993</v>
      </c>
      <c r="G135" s="15">
        <f t="shared" si="44"/>
        <v>1106.3999999999999</v>
      </c>
      <c r="H135">
        <f t="shared" si="38"/>
        <v>746</v>
      </c>
      <c r="I135">
        <f t="shared" si="38"/>
        <v>922</v>
      </c>
      <c r="J135">
        <f t="shared" si="45"/>
        <v>522.19999999999993</v>
      </c>
      <c r="K135">
        <f t="shared" si="46"/>
        <v>645.4</v>
      </c>
      <c r="L135">
        <f t="shared" si="39"/>
        <v>447.59999999999997</v>
      </c>
      <c r="M135">
        <f t="shared" si="39"/>
        <v>553.19999999999993</v>
      </c>
      <c r="N135">
        <f t="shared" si="40"/>
        <v>298.39999999999992</v>
      </c>
      <c r="O135">
        <f t="shared" si="40"/>
        <v>368.7999999999999</v>
      </c>
      <c r="P135">
        <f t="shared" si="43"/>
        <v>149.19999999999996</v>
      </c>
      <c r="Q135">
        <f>L135*(60%-50%)</f>
        <v>44.759999999999984</v>
      </c>
      <c r="S135" s="16">
        <f t="shared" si="47"/>
        <v>820.6</v>
      </c>
      <c r="T135">
        <f t="shared" si="47"/>
        <v>1014.2</v>
      </c>
      <c r="U135" s="16">
        <f t="shared" si="48"/>
        <v>623.65600000000006</v>
      </c>
      <c r="V135">
        <f t="shared" si="49"/>
        <v>770.79200000000003</v>
      </c>
      <c r="W135">
        <f t="shared" si="50"/>
        <v>492.36</v>
      </c>
      <c r="X135">
        <f t="shared" si="50"/>
        <v>608.52</v>
      </c>
      <c r="Y135">
        <f t="shared" si="51"/>
        <v>328.23999999999995</v>
      </c>
      <c r="Z135">
        <f t="shared" si="51"/>
        <v>405.67999999999995</v>
      </c>
      <c r="AA135" s="16">
        <f t="shared" si="52"/>
        <v>164.11999999999998</v>
      </c>
      <c r="AB135">
        <f t="shared" si="52"/>
        <v>202.83999999999997</v>
      </c>
    </row>
    <row r="136" spans="1:28">
      <c r="A136" s="2">
        <v>14200</v>
      </c>
      <c r="B136" s="2">
        <f t="shared" si="37"/>
        <v>1492</v>
      </c>
      <c r="C136" s="2">
        <f t="shared" si="37"/>
        <v>1844</v>
      </c>
      <c r="D136" s="3">
        <f t="shared" si="41"/>
        <v>10.507042253521126</v>
      </c>
      <c r="E136" s="3">
        <f t="shared" si="42"/>
        <v>12.985915492957748</v>
      </c>
      <c r="F136" s="2">
        <f t="shared" si="44"/>
        <v>895.19999999999993</v>
      </c>
      <c r="G136" s="15">
        <f t="shared" si="44"/>
        <v>1106.3999999999999</v>
      </c>
      <c r="H136" s="16">
        <f t="shared" si="38"/>
        <v>746</v>
      </c>
      <c r="I136">
        <f t="shared" si="38"/>
        <v>922</v>
      </c>
      <c r="J136" s="16">
        <f t="shared" si="45"/>
        <v>522.19999999999993</v>
      </c>
      <c r="K136">
        <f t="shared" si="46"/>
        <v>645.4</v>
      </c>
      <c r="L136">
        <f t="shared" si="39"/>
        <v>447.59999999999997</v>
      </c>
      <c r="M136">
        <f t="shared" si="39"/>
        <v>553.19999999999993</v>
      </c>
      <c r="N136">
        <f t="shared" si="40"/>
        <v>298.39999999999992</v>
      </c>
      <c r="O136">
        <f t="shared" si="40"/>
        <v>368.7999999999999</v>
      </c>
      <c r="P136" s="16">
        <f t="shared" si="43"/>
        <v>149.19999999999996</v>
      </c>
      <c r="Q136">
        <f>C136*(60%-50%)</f>
        <v>184.39999999999995</v>
      </c>
      <c r="S136" s="16">
        <f t="shared" si="47"/>
        <v>820.6</v>
      </c>
      <c r="T136">
        <f t="shared" si="47"/>
        <v>1014.2</v>
      </c>
      <c r="U136" s="16">
        <f t="shared" si="48"/>
        <v>623.65600000000006</v>
      </c>
      <c r="V136">
        <f t="shared" si="49"/>
        <v>770.79200000000003</v>
      </c>
      <c r="W136">
        <f t="shared" si="50"/>
        <v>492.36</v>
      </c>
      <c r="X136">
        <f t="shared" si="50"/>
        <v>608.52</v>
      </c>
      <c r="Y136">
        <f t="shared" si="51"/>
        <v>328.23999999999995</v>
      </c>
      <c r="Z136">
        <f t="shared" si="51"/>
        <v>405.67999999999995</v>
      </c>
      <c r="AA136" s="16">
        <f t="shared" si="52"/>
        <v>164.11999999999998</v>
      </c>
      <c r="AB136">
        <f t="shared" si="52"/>
        <v>202.83999999999997</v>
      </c>
    </row>
    <row r="137" spans="1:28">
      <c r="A137" s="2">
        <v>14300</v>
      </c>
      <c r="B137" s="2">
        <f t="shared" si="37"/>
        <v>1492</v>
      </c>
      <c r="C137" s="2">
        <f t="shared" si="37"/>
        <v>1844</v>
      </c>
      <c r="D137" s="3">
        <f t="shared" si="41"/>
        <v>10.433566433566433</v>
      </c>
      <c r="E137" s="3">
        <f t="shared" si="42"/>
        <v>12.895104895104895</v>
      </c>
      <c r="F137" s="15">
        <f t="shared" si="44"/>
        <v>895.19999999999993</v>
      </c>
      <c r="G137" s="15">
        <f t="shared" si="44"/>
        <v>1106.3999999999999</v>
      </c>
      <c r="H137">
        <f t="shared" si="38"/>
        <v>746</v>
      </c>
      <c r="I137">
        <f t="shared" si="38"/>
        <v>922</v>
      </c>
      <c r="J137">
        <f t="shared" si="45"/>
        <v>522.19999999999993</v>
      </c>
      <c r="K137">
        <f t="shared" si="46"/>
        <v>645.4</v>
      </c>
      <c r="L137">
        <f t="shared" si="39"/>
        <v>447.59999999999997</v>
      </c>
      <c r="M137">
        <f t="shared" si="39"/>
        <v>553.19999999999993</v>
      </c>
      <c r="N137">
        <f t="shared" si="40"/>
        <v>298.39999999999992</v>
      </c>
      <c r="O137">
        <f t="shared" si="40"/>
        <v>368.7999999999999</v>
      </c>
      <c r="P137">
        <f t="shared" si="43"/>
        <v>149.19999999999996</v>
      </c>
      <c r="Q137">
        <f>L137*(60%-50%)</f>
        <v>44.759999999999984</v>
      </c>
      <c r="S137" s="16">
        <f t="shared" si="47"/>
        <v>820.6</v>
      </c>
      <c r="T137">
        <f t="shared" si="47"/>
        <v>1014.2</v>
      </c>
      <c r="U137" s="16">
        <f t="shared" si="48"/>
        <v>623.65600000000006</v>
      </c>
      <c r="V137">
        <f t="shared" si="49"/>
        <v>770.79200000000003</v>
      </c>
      <c r="W137">
        <f t="shared" si="50"/>
        <v>492.36</v>
      </c>
      <c r="X137">
        <f t="shared" si="50"/>
        <v>608.52</v>
      </c>
      <c r="Y137">
        <f t="shared" si="51"/>
        <v>328.23999999999995</v>
      </c>
      <c r="Z137">
        <f t="shared" si="51"/>
        <v>405.67999999999995</v>
      </c>
      <c r="AA137" s="16">
        <f t="shared" si="52"/>
        <v>164.11999999999998</v>
      </c>
      <c r="AB137">
        <f t="shared" si="52"/>
        <v>202.83999999999997</v>
      </c>
    </row>
    <row r="138" spans="1:28">
      <c r="A138" s="2">
        <v>14400</v>
      </c>
      <c r="B138" s="2">
        <f t="shared" si="37"/>
        <v>1492</v>
      </c>
      <c r="C138" s="2">
        <f t="shared" si="37"/>
        <v>1844</v>
      </c>
      <c r="D138" s="3">
        <f t="shared" si="41"/>
        <v>10.361111111111111</v>
      </c>
      <c r="E138" s="3">
        <f t="shared" si="42"/>
        <v>12.805555555555555</v>
      </c>
      <c r="F138" s="2">
        <f t="shared" si="44"/>
        <v>895.19999999999993</v>
      </c>
      <c r="G138" s="15">
        <f t="shared" si="44"/>
        <v>1106.3999999999999</v>
      </c>
      <c r="H138" s="16">
        <f t="shared" si="38"/>
        <v>746</v>
      </c>
      <c r="I138">
        <f t="shared" si="38"/>
        <v>922</v>
      </c>
      <c r="J138" s="16">
        <f t="shared" si="45"/>
        <v>522.19999999999993</v>
      </c>
      <c r="K138">
        <f t="shared" si="46"/>
        <v>645.4</v>
      </c>
      <c r="L138">
        <f t="shared" si="39"/>
        <v>447.59999999999997</v>
      </c>
      <c r="M138">
        <f t="shared" si="39"/>
        <v>553.19999999999993</v>
      </c>
      <c r="N138">
        <f t="shared" si="40"/>
        <v>298.39999999999992</v>
      </c>
      <c r="O138">
        <f t="shared" si="40"/>
        <v>368.7999999999999</v>
      </c>
      <c r="P138" s="16">
        <f t="shared" si="43"/>
        <v>149.19999999999996</v>
      </c>
      <c r="Q138">
        <f>C138*(60%-50%)</f>
        <v>184.39999999999995</v>
      </c>
      <c r="S138" s="16">
        <f t="shared" si="47"/>
        <v>820.6</v>
      </c>
      <c r="T138">
        <f t="shared" si="47"/>
        <v>1014.2</v>
      </c>
      <c r="U138" s="16">
        <f t="shared" si="48"/>
        <v>623.65600000000006</v>
      </c>
      <c r="V138">
        <f t="shared" si="49"/>
        <v>770.79200000000003</v>
      </c>
      <c r="W138">
        <f t="shared" si="50"/>
        <v>492.36</v>
      </c>
      <c r="X138">
        <f t="shared" si="50"/>
        <v>608.52</v>
      </c>
      <c r="Y138">
        <f t="shared" si="51"/>
        <v>328.23999999999995</v>
      </c>
      <c r="Z138">
        <f t="shared" si="51"/>
        <v>405.67999999999995</v>
      </c>
      <c r="AA138" s="16">
        <f t="shared" si="52"/>
        <v>164.11999999999998</v>
      </c>
      <c r="AB138">
        <f t="shared" si="52"/>
        <v>202.83999999999997</v>
      </c>
    </row>
    <row r="139" spans="1:28">
      <c r="A139" s="2">
        <v>14500</v>
      </c>
      <c r="B139" s="2">
        <f t="shared" si="37"/>
        <v>1492</v>
      </c>
      <c r="C139" s="2">
        <f t="shared" si="37"/>
        <v>1844</v>
      </c>
      <c r="D139" s="3">
        <f t="shared" si="41"/>
        <v>10.289655172413793</v>
      </c>
      <c r="E139" s="3">
        <f t="shared" si="42"/>
        <v>12.717241379310346</v>
      </c>
      <c r="F139" s="15">
        <f t="shared" si="44"/>
        <v>895.19999999999993</v>
      </c>
      <c r="G139" s="15">
        <f t="shared" si="44"/>
        <v>1106.3999999999999</v>
      </c>
      <c r="H139">
        <f t="shared" si="38"/>
        <v>746</v>
      </c>
      <c r="I139">
        <f t="shared" si="38"/>
        <v>922</v>
      </c>
      <c r="J139">
        <f t="shared" si="45"/>
        <v>522.19999999999993</v>
      </c>
      <c r="K139">
        <f t="shared" si="46"/>
        <v>645.4</v>
      </c>
      <c r="L139">
        <f t="shared" si="39"/>
        <v>447.59999999999997</v>
      </c>
      <c r="M139">
        <f t="shared" si="39"/>
        <v>553.19999999999993</v>
      </c>
      <c r="N139">
        <f t="shared" si="40"/>
        <v>298.39999999999992</v>
      </c>
      <c r="O139">
        <f t="shared" si="40"/>
        <v>368.7999999999999</v>
      </c>
      <c r="P139">
        <f t="shared" si="43"/>
        <v>149.19999999999996</v>
      </c>
      <c r="Q139">
        <f>L139*(60%-50%)</f>
        <v>44.759999999999984</v>
      </c>
      <c r="S139" s="16">
        <f t="shared" si="47"/>
        <v>820.6</v>
      </c>
      <c r="T139">
        <f t="shared" si="47"/>
        <v>1014.2</v>
      </c>
      <c r="U139" s="16">
        <f t="shared" si="48"/>
        <v>623.65600000000006</v>
      </c>
      <c r="V139">
        <f t="shared" si="49"/>
        <v>770.79200000000003</v>
      </c>
      <c r="W139">
        <f t="shared" si="50"/>
        <v>492.36</v>
      </c>
      <c r="X139">
        <f t="shared" si="50"/>
        <v>608.52</v>
      </c>
      <c r="Y139">
        <f t="shared" si="51"/>
        <v>328.23999999999995</v>
      </c>
      <c r="Z139">
        <f t="shared" si="51"/>
        <v>405.67999999999995</v>
      </c>
      <c r="AA139" s="16">
        <f t="shared" si="52"/>
        <v>164.11999999999998</v>
      </c>
      <c r="AB139">
        <f t="shared" si="52"/>
        <v>202.83999999999997</v>
      </c>
    </row>
    <row r="140" spans="1:28">
      <c r="A140" s="2">
        <v>14600</v>
      </c>
      <c r="B140" s="2">
        <f t="shared" si="37"/>
        <v>1492</v>
      </c>
      <c r="C140" s="2">
        <f t="shared" si="37"/>
        <v>1844</v>
      </c>
      <c r="D140" s="3">
        <f t="shared" si="41"/>
        <v>10.21917808219178</v>
      </c>
      <c r="E140" s="3">
        <f t="shared" si="42"/>
        <v>12.630136986301368</v>
      </c>
      <c r="F140" s="2">
        <f t="shared" si="44"/>
        <v>895.19999999999993</v>
      </c>
      <c r="G140" s="15">
        <f t="shared" si="44"/>
        <v>1106.3999999999999</v>
      </c>
      <c r="H140" s="16">
        <f t="shared" si="38"/>
        <v>746</v>
      </c>
      <c r="I140">
        <f t="shared" si="38"/>
        <v>922</v>
      </c>
      <c r="J140" s="16">
        <f t="shared" si="45"/>
        <v>522.19999999999993</v>
      </c>
      <c r="K140">
        <f t="shared" si="46"/>
        <v>645.4</v>
      </c>
      <c r="L140">
        <f t="shared" si="39"/>
        <v>447.59999999999997</v>
      </c>
      <c r="M140">
        <f t="shared" si="39"/>
        <v>553.19999999999993</v>
      </c>
      <c r="N140">
        <f t="shared" si="40"/>
        <v>298.39999999999992</v>
      </c>
      <c r="O140">
        <f t="shared" si="40"/>
        <v>368.7999999999999</v>
      </c>
      <c r="P140" s="16">
        <f t="shared" si="43"/>
        <v>149.19999999999996</v>
      </c>
      <c r="Q140">
        <f>C140*(60%-50%)</f>
        <v>184.39999999999995</v>
      </c>
      <c r="S140" s="16">
        <f t="shared" si="47"/>
        <v>820.6</v>
      </c>
      <c r="T140">
        <f t="shared" si="47"/>
        <v>1014.2</v>
      </c>
      <c r="U140" s="16">
        <f t="shared" si="48"/>
        <v>623.65600000000006</v>
      </c>
      <c r="V140">
        <f t="shared" si="49"/>
        <v>770.79200000000003</v>
      </c>
      <c r="W140">
        <f t="shared" si="50"/>
        <v>492.36</v>
      </c>
      <c r="X140">
        <f t="shared" si="50"/>
        <v>608.52</v>
      </c>
      <c r="Y140">
        <f t="shared" si="51"/>
        <v>328.23999999999995</v>
      </c>
      <c r="Z140">
        <f t="shared" si="51"/>
        <v>405.67999999999995</v>
      </c>
      <c r="AA140" s="16">
        <f t="shared" si="52"/>
        <v>164.11999999999998</v>
      </c>
      <c r="AB140">
        <f t="shared" si="52"/>
        <v>202.83999999999997</v>
      </c>
    </row>
    <row r="141" spans="1:28">
      <c r="A141" s="2">
        <v>14700</v>
      </c>
      <c r="B141" s="2">
        <f t="shared" si="37"/>
        <v>1492</v>
      </c>
      <c r="C141" s="2">
        <f t="shared" si="37"/>
        <v>1844</v>
      </c>
      <c r="D141" s="3">
        <f t="shared" si="41"/>
        <v>10.149659863945578</v>
      </c>
      <c r="E141" s="3">
        <f t="shared" si="42"/>
        <v>12.544217687074829</v>
      </c>
      <c r="F141" s="15">
        <f t="shared" si="44"/>
        <v>895.19999999999993</v>
      </c>
      <c r="G141" s="15">
        <f t="shared" si="44"/>
        <v>1106.3999999999999</v>
      </c>
      <c r="H141">
        <f t="shared" si="38"/>
        <v>746</v>
      </c>
      <c r="I141">
        <f t="shared" si="38"/>
        <v>922</v>
      </c>
      <c r="J141">
        <f t="shared" si="45"/>
        <v>522.19999999999993</v>
      </c>
      <c r="K141">
        <f t="shared" si="46"/>
        <v>645.4</v>
      </c>
      <c r="L141">
        <f t="shared" si="39"/>
        <v>447.59999999999997</v>
      </c>
      <c r="M141">
        <f t="shared" si="39"/>
        <v>553.19999999999993</v>
      </c>
      <c r="N141">
        <f t="shared" si="40"/>
        <v>298.39999999999992</v>
      </c>
      <c r="O141">
        <f t="shared" si="40"/>
        <v>368.7999999999999</v>
      </c>
      <c r="P141">
        <f t="shared" si="43"/>
        <v>149.19999999999996</v>
      </c>
      <c r="Q141">
        <f>L141*(60%-50%)</f>
        <v>44.759999999999984</v>
      </c>
      <c r="S141" s="16">
        <f t="shared" si="47"/>
        <v>820.6</v>
      </c>
      <c r="T141">
        <f t="shared" si="47"/>
        <v>1014.2</v>
      </c>
      <c r="U141" s="16">
        <f t="shared" si="48"/>
        <v>623.65600000000006</v>
      </c>
      <c r="V141">
        <f t="shared" si="49"/>
        <v>770.79200000000003</v>
      </c>
      <c r="W141">
        <f t="shared" si="50"/>
        <v>492.36</v>
      </c>
      <c r="X141">
        <f t="shared" si="50"/>
        <v>608.52</v>
      </c>
      <c r="Y141">
        <f t="shared" si="51"/>
        <v>328.23999999999995</v>
      </c>
      <c r="Z141">
        <f t="shared" si="51"/>
        <v>405.67999999999995</v>
      </c>
      <c r="AA141" s="16">
        <f t="shared" si="52"/>
        <v>164.11999999999998</v>
      </c>
      <c r="AB141">
        <f t="shared" si="52"/>
        <v>202.83999999999997</v>
      </c>
    </row>
    <row r="142" spans="1:28">
      <c r="A142" s="2">
        <v>14800</v>
      </c>
      <c r="B142" s="2">
        <f t="shared" si="37"/>
        <v>1492</v>
      </c>
      <c r="C142" s="2">
        <f t="shared" si="37"/>
        <v>1844</v>
      </c>
      <c r="D142" s="3">
        <f t="shared" si="41"/>
        <v>10.081081081081081</v>
      </c>
      <c r="E142" s="3">
        <f t="shared" si="42"/>
        <v>12.45945945945946</v>
      </c>
      <c r="F142" s="2">
        <f t="shared" si="44"/>
        <v>895.19999999999993</v>
      </c>
      <c r="G142" s="15">
        <f t="shared" si="44"/>
        <v>1106.3999999999999</v>
      </c>
      <c r="H142" s="16">
        <f t="shared" si="38"/>
        <v>746</v>
      </c>
      <c r="I142">
        <f t="shared" si="38"/>
        <v>922</v>
      </c>
      <c r="J142" s="16">
        <f t="shared" si="45"/>
        <v>522.19999999999993</v>
      </c>
      <c r="K142">
        <f t="shared" si="46"/>
        <v>645.4</v>
      </c>
      <c r="L142">
        <f t="shared" si="39"/>
        <v>447.59999999999997</v>
      </c>
      <c r="M142">
        <f t="shared" si="39"/>
        <v>553.19999999999993</v>
      </c>
      <c r="N142">
        <f t="shared" si="40"/>
        <v>298.39999999999992</v>
      </c>
      <c r="O142">
        <f t="shared" si="40"/>
        <v>368.7999999999999</v>
      </c>
      <c r="P142" s="16">
        <f t="shared" si="43"/>
        <v>149.19999999999996</v>
      </c>
      <c r="Q142">
        <f>C142*(60%-50%)</f>
        <v>184.39999999999995</v>
      </c>
      <c r="S142" s="16">
        <f t="shared" si="47"/>
        <v>820.6</v>
      </c>
      <c r="T142">
        <f t="shared" si="47"/>
        <v>1014.2</v>
      </c>
      <c r="U142" s="16">
        <f t="shared" si="48"/>
        <v>623.65600000000006</v>
      </c>
      <c r="V142">
        <f t="shared" si="49"/>
        <v>770.79200000000003</v>
      </c>
      <c r="W142">
        <f t="shared" si="50"/>
        <v>492.36</v>
      </c>
      <c r="X142">
        <f t="shared" si="50"/>
        <v>608.52</v>
      </c>
      <c r="Y142">
        <f t="shared" si="51"/>
        <v>328.23999999999995</v>
      </c>
      <c r="Z142">
        <f t="shared" si="51"/>
        <v>405.67999999999995</v>
      </c>
      <c r="AA142" s="16">
        <f t="shared" si="52"/>
        <v>164.11999999999998</v>
      </c>
      <c r="AB142">
        <f t="shared" si="52"/>
        <v>202.83999999999997</v>
      </c>
    </row>
    <row r="143" spans="1:28">
      <c r="A143" s="2">
        <v>14900</v>
      </c>
      <c r="B143" s="2">
        <f t="shared" si="37"/>
        <v>1492</v>
      </c>
      <c r="C143" s="2">
        <f t="shared" si="37"/>
        <v>1844</v>
      </c>
      <c r="D143" s="3">
        <f t="shared" si="41"/>
        <v>10.013422818791947</v>
      </c>
      <c r="E143" s="3">
        <f t="shared" si="42"/>
        <v>12.375838926174497</v>
      </c>
      <c r="F143" s="15">
        <f t="shared" si="44"/>
        <v>895.19999999999993</v>
      </c>
      <c r="G143" s="15">
        <f t="shared" si="44"/>
        <v>1106.3999999999999</v>
      </c>
      <c r="H143">
        <f t="shared" si="38"/>
        <v>746</v>
      </c>
      <c r="I143">
        <f t="shared" si="38"/>
        <v>922</v>
      </c>
      <c r="J143">
        <f t="shared" si="45"/>
        <v>522.19999999999993</v>
      </c>
      <c r="K143">
        <f t="shared" si="46"/>
        <v>645.4</v>
      </c>
      <c r="L143">
        <f t="shared" si="39"/>
        <v>447.59999999999997</v>
      </c>
      <c r="M143">
        <f t="shared" si="39"/>
        <v>553.19999999999993</v>
      </c>
      <c r="N143">
        <f t="shared" si="40"/>
        <v>298.39999999999992</v>
      </c>
      <c r="O143">
        <f t="shared" si="40"/>
        <v>368.7999999999999</v>
      </c>
      <c r="P143">
        <f t="shared" si="43"/>
        <v>149.19999999999996</v>
      </c>
      <c r="Q143">
        <f>L143*(60%-50%)</f>
        <v>44.759999999999984</v>
      </c>
      <c r="S143" s="16">
        <f t="shared" si="47"/>
        <v>820.6</v>
      </c>
      <c r="T143">
        <f t="shared" si="47"/>
        <v>1014.2</v>
      </c>
      <c r="U143" s="16">
        <f t="shared" si="48"/>
        <v>623.65600000000006</v>
      </c>
      <c r="V143">
        <f t="shared" si="49"/>
        <v>770.79200000000003</v>
      </c>
      <c r="W143">
        <f t="shared" si="50"/>
        <v>492.36</v>
      </c>
      <c r="X143">
        <f t="shared" si="50"/>
        <v>608.52</v>
      </c>
      <c r="Y143">
        <f t="shared" si="51"/>
        <v>328.23999999999995</v>
      </c>
      <c r="Z143">
        <f t="shared" si="51"/>
        <v>405.67999999999995</v>
      </c>
      <c r="AA143" s="16">
        <f t="shared" si="52"/>
        <v>164.11999999999998</v>
      </c>
      <c r="AB143">
        <f t="shared" si="52"/>
        <v>202.83999999999997</v>
      </c>
    </row>
    <row r="144" spans="1:28">
      <c r="A144" s="7">
        <v>15000</v>
      </c>
      <c r="B144" s="7">
        <f t="shared" si="37"/>
        <v>1492</v>
      </c>
      <c r="C144" s="7">
        <f t="shared" si="37"/>
        <v>1844</v>
      </c>
      <c r="D144" s="3">
        <f t="shared" si="41"/>
        <v>9.9466666666666654</v>
      </c>
      <c r="E144" s="3">
        <f t="shared" si="42"/>
        <v>12.293333333333333</v>
      </c>
      <c r="F144" s="2">
        <f t="shared" si="44"/>
        <v>895.19999999999993</v>
      </c>
      <c r="G144" s="15">
        <f t="shared" si="44"/>
        <v>1106.3999999999999</v>
      </c>
      <c r="H144" s="16">
        <f t="shared" si="38"/>
        <v>746</v>
      </c>
      <c r="I144">
        <f t="shared" si="38"/>
        <v>922</v>
      </c>
      <c r="J144" s="16">
        <f t="shared" si="45"/>
        <v>522.19999999999993</v>
      </c>
      <c r="K144">
        <f t="shared" si="46"/>
        <v>645.4</v>
      </c>
      <c r="L144">
        <f t="shared" si="39"/>
        <v>447.59999999999997</v>
      </c>
      <c r="M144">
        <f t="shared" si="39"/>
        <v>553.19999999999993</v>
      </c>
      <c r="N144">
        <f t="shared" si="40"/>
        <v>298.39999999999992</v>
      </c>
      <c r="O144">
        <f t="shared" si="40"/>
        <v>368.7999999999999</v>
      </c>
      <c r="P144" s="16">
        <f t="shared" si="43"/>
        <v>149.19999999999996</v>
      </c>
      <c r="Q144">
        <f>C144*(60%-50%)</f>
        <v>184.39999999999995</v>
      </c>
      <c r="S144" s="16">
        <f t="shared" si="47"/>
        <v>820.6</v>
      </c>
      <c r="T144">
        <f t="shared" si="47"/>
        <v>1014.2</v>
      </c>
      <c r="U144" s="16">
        <f t="shared" si="48"/>
        <v>623.65600000000006</v>
      </c>
      <c r="V144">
        <f t="shared" si="49"/>
        <v>770.79200000000003</v>
      </c>
      <c r="W144">
        <f t="shared" si="50"/>
        <v>492.36</v>
      </c>
      <c r="X144">
        <f t="shared" si="50"/>
        <v>608.52</v>
      </c>
      <c r="Y144">
        <f t="shared" si="51"/>
        <v>328.23999999999995</v>
      </c>
      <c r="Z144">
        <f t="shared" si="51"/>
        <v>405.67999999999995</v>
      </c>
      <c r="AA144" s="16">
        <f t="shared" si="52"/>
        <v>164.11999999999998</v>
      </c>
      <c r="AB144">
        <f t="shared" si="52"/>
        <v>202.83999999999997</v>
      </c>
    </row>
  </sheetData>
  <mergeCells count="2">
    <mergeCell ref="F1:G1"/>
    <mergeCell ref="S1:AB1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4"/>
  <sheetViews>
    <sheetView tabSelected="1" workbookViewId="0">
      <selection activeCell="D130" sqref="D130"/>
    </sheetView>
  </sheetViews>
  <sheetFormatPr defaultRowHeight="12.75"/>
  <cols>
    <col min="1" max="1" width="12" style="2" customWidth="1"/>
    <col min="2" max="3" width="9.140625" style="2"/>
    <col min="4" max="4" width="19.85546875" customWidth="1"/>
  </cols>
  <sheetData>
    <row r="1" spans="1:9" ht="30.75" customHeight="1">
      <c r="D1" s="17" t="s">
        <v>18</v>
      </c>
      <c r="E1" s="10" t="s">
        <v>6</v>
      </c>
      <c r="F1" s="11"/>
      <c r="G1" s="11"/>
      <c r="H1" s="11"/>
      <c r="I1" s="11"/>
    </row>
    <row r="2" spans="1:9" ht="25.5">
      <c r="A2" s="1" t="s">
        <v>0</v>
      </c>
      <c r="B2" s="18" t="s">
        <v>19</v>
      </c>
      <c r="C2" s="1" t="s">
        <v>20</v>
      </c>
      <c r="E2" s="13" t="s">
        <v>10</v>
      </c>
      <c r="F2" s="14" t="s">
        <v>21</v>
      </c>
      <c r="G2" s="14" t="s">
        <v>23</v>
      </c>
      <c r="H2" s="14" t="s">
        <v>14</v>
      </c>
      <c r="I2" s="14" t="s">
        <v>16</v>
      </c>
    </row>
    <row r="4" spans="1:9">
      <c r="A4" s="2">
        <v>1000</v>
      </c>
      <c r="B4" s="2">
        <v>236</v>
      </c>
      <c r="C4" s="21">
        <f>B4/A4</f>
        <v>0.23599999999999999</v>
      </c>
      <c r="D4" s="15">
        <f>B4*60%</f>
        <v>141.6</v>
      </c>
      <c r="E4" s="16">
        <f>B4*(60%-10%)</f>
        <v>118</v>
      </c>
      <c r="F4" s="16">
        <f>B4*(60%-25%)</f>
        <v>82.6</v>
      </c>
      <c r="G4">
        <f>B4*(60%-35%)</f>
        <v>59</v>
      </c>
      <c r="H4">
        <f>B4*(60%-40%)</f>
        <v>47.199999999999989</v>
      </c>
      <c r="I4" s="16">
        <f>B4*(60%-50%)</f>
        <v>23.599999999999994</v>
      </c>
    </row>
    <row r="5" spans="1:9">
      <c r="A5" s="2">
        <v>1100</v>
      </c>
      <c r="B5" s="2">
        <v>260</v>
      </c>
      <c r="C5" s="22">
        <f>B5/A5</f>
        <v>0.23636363636363636</v>
      </c>
      <c r="D5" s="2">
        <f>B5*60%</f>
        <v>156</v>
      </c>
      <c r="E5" s="16">
        <f t="shared" ref="E5:E68" si="0">B5*(60%-10%)</f>
        <v>130</v>
      </c>
      <c r="F5" s="16">
        <f t="shared" ref="F5:F68" si="1">B5*(60%-25%)</f>
        <v>91</v>
      </c>
      <c r="G5">
        <f t="shared" ref="G5:G68" si="2">B5*(60%-35%)</f>
        <v>65</v>
      </c>
      <c r="H5">
        <f t="shared" ref="H5:H68" si="3">B5*(60%-40%)</f>
        <v>51.999999999999986</v>
      </c>
      <c r="I5" s="16">
        <f t="shared" ref="I5:I68" si="4">B5*(60%-50%)</f>
        <v>25.999999999999993</v>
      </c>
    </row>
    <row r="6" spans="1:9">
      <c r="A6" s="4">
        <v>1200</v>
      </c>
      <c r="B6" s="4">
        <v>277</v>
      </c>
      <c r="C6" s="22">
        <f t="shared" ref="C6:C69" si="5">B6/A6</f>
        <v>0.23083333333333333</v>
      </c>
      <c r="D6" s="15">
        <f t="shared" ref="D6:D69" si="6">B6*60%</f>
        <v>166.2</v>
      </c>
      <c r="E6" s="16">
        <f t="shared" si="0"/>
        <v>138.5</v>
      </c>
      <c r="F6" s="16">
        <f t="shared" si="1"/>
        <v>96.949999999999989</v>
      </c>
      <c r="G6">
        <f t="shared" si="2"/>
        <v>69.25</v>
      </c>
      <c r="H6">
        <f t="shared" si="3"/>
        <v>55.399999999999984</v>
      </c>
      <c r="I6" s="16">
        <f t="shared" si="4"/>
        <v>27.699999999999992</v>
      </c>
    </row>
    <row r="7" spans="1:9">
      <c r="A7" s="2">
        <v>1300</v>
      </c>
      <c r="B7" s="2">
        <v>294</v>
      </c>
      <c r="C7" s="22">
        <f t="shared" si="5"/>
        <v>0.22615384615384615</v>
      </c>
      <c r="D7" s="2">
        <f t="shared" si="6"/>
        <v>176.4</v>
      </c>
      <c r="E7" s="16">
        <f t="shared" si="0"/>
        <v>147</v>
      </c>
      <c r="F7" s="16">
        <f t="shared" si="1"/>
        <v>102.89999999999999</v>
      </c>
      <c r="G7">
        <f t="shared" si="2"/>
        <v>73.5</v>
      </c>
      <c r="H7">
        <f t="shared" si="3"/>
        <v>58.79999999999999</v>
      </c>
      <c r="I7" s="16">
        <f t="shared" si="4"/>
        <v>29.399999999999995</v>
      </c>
    </row>
    <row r="8" spans="1:9">
      <c r="A8" s="2">
        <v>1400</v>
      </c>
      <c r="B8" s="2">
        <v>310</v>
      </c>
      <c r="C8" s="22">
        <f t="shared" si="5"/>
        <v>0.22142857142857142</v>
      </c>
      <c r="D8" s="15">
        <f t="shared" si="6"/>
        <v>186</v>
      </c>
      <c r="E8" s="16">
        <f t="shared" si="0"/>
        <v>155</v>
      </c>
      <c r="F8" s="16">
        <f t="shared" si="1"/>
        <v>108.5</v>
      </c>
      <c r="G8">
        <f t="shared" si="2"/>
        <v>77.5</v>
      </c>
      <c r="H8">
        <f t="shared" si="3"/>
        <v>61.999999999999986</v>
      </c>
      <c r="I8" s="16">
        <f t="shared" si="4"/>
        <v>30.999999999999993</v>
      </c>
    </row>
    <row r="9" spans="1:9">
      <c r="A9" s="6">
        <v>1500</v>
      </c>
      <c r="B9" s="6">
        <v>327</v>
      </c>
      <c r="C9" s="22">
        <f t="shared" si="5"/>
        <v>0.218</v>
      </c>
      <c r="D9" s="2">
        <f t="shared" si="6"/>
        <v>196.2</v>
      </c>
      <c r="E9" s="16">
        <f t="shared" si="0"/>
        <v>163.5</v>
      </c>
      <c r="F9" s="16">
        <f t="shared" si="1"/>
        <v>114.44999999999999</v>
      </c>
      <c r="G9">
        <f t="shared" si="2"/>
        <v>81.75</v>
      </c>
      <c r="H9">
        <f t="shared" si="3"/>
        <v>65.399999999999991</v>
      </c>
      <c r="I9" s="16">
        <f t="shared" si="4"/>
        <v>32.699999999999996</v>
      </c>
    </row>
    <row r="10" spans="1:9">
      <c r="A10" s="4">
        <v>1600</v>
      </c>
      <c r="B10" s="2">
        <v>342</v>
      </c>
      <c r="C10" s="22">
        <f t="shared" si="5"/>
        <v>0.21375</v>
      </c>
      <c r="D10" s="15">
        <f t="shared" si="6"/>
        <v>205.2</v>
      </c>
      <c r="E10" s="16">
        <f t="shared" si="0"/>
        <v>171</v>
      </c>
      <c r="F10" s="16">
        <f t="shared" si="1"/>
        <v>119.69999999999999</v>
      </c>
      <c r="G10">
        <f t="shared" si="2"/>
        <v>85.5</v>
      </c>
      <c r="H10">
        <f t="shared" si="3"/>
        <v>68.399999999999991</v>
      </c>
      <c r="I10" s="16">
        <f t="shared" si="4"/>
        <v>34.199999999999996</v>
      </c>
    </row>
    <row r="11" spans="1:9">
      <c r="A11" s="4">
        <v>1700</v>
      </c>
      <c r="B11" s="2">
        <v>358</v>
      </c>
      <c r="C11" s="22">
        <f t="shared" si="5"/>
        <v>0.21058823529411766</v>
      </c>
      <c r="D11" s="2">
        <f t="shared" si="6"/>
        <v>214.79999999999998</v>
      </c>
      <c r="E11" s="16">
        <f t="shared" si="0"/>
        <v>179</v>
      </c>
      <c r="F11" s="16">
        <f t="shared" si="1"/>
        <v>125.3</v>
      </c>
      <c r="G11">
        <f t="shared" si="2"/>
        <v>89.5</v>
      </c>
      <c r="H11">
        <f t="shared" si="3"/>
        <v>71.59999999999998</v>
      </c>
      <c r="I11" s="16">
        <f t="shared" si="4"/>
        <v>35.79999999999999</v>
      </c>
    </row>
    <row r="12" spans="1:9">
      <c r="A12" s="4">
        <v>1800</v>
      </c>
      <c r="B12" s="2">
        <v>373</v>
      </c>
      <c r="C12" s="22">
        <f t="shared" si="5"/>
        <v>0.20722222222222222</v>
      </c>
      <c r="D12" s="15">
        <f t="shared" si="6"/>
        <v>223.79999999999998</v>
      </c>
      <c r="E12" s="16">
        <f t="shared" si="0"/>
        <v>186.5</v>
      </c>
      <c r="F12" s="16">
        <f t="shared" si="1"/>
        <v>130.54999999999998</v>
      </c>
      <c r="G12">
        <f t="shared" si="2"/>
        <v>93.25</v>
      </c>
      <c r="H12">
        <f t="shared" si="3"/>
        <v>74.59999999999998</v>
      </c>
      <c r="I12" s="16">
        <f t="shared" si="4"/>
        <v>37.29999999999999</v>
      </c>
    </row>
    <row r="13" spans="1:9">
      <c r="A13" s="4">
        <v>1900</v>
      </c>
      <c r="B13" s="2">
        <v>388</v>
      </c>
      <c r="C13" s="22">
        <f t="shared" si="5"/>
        <v>0.20421052631578948</v>
      </c>
      <c r="D13" s="2">
        <f t="shared" si="6"/>
        <v>232.79999999999998</v>
      </c>
      <c r="E13" s="16">
        <f t="shared" si="0"/>
        <v>194</v>
      </c>
      <c r="F13" s="16">
        <f t="shared" si="1"/>
        <v>135.79999999999998</v>
      </c>
      <c r="G13">
        <f t="shared" si="2"/>
        <v>97</v>
      </c>
      <c r="H13">
        <f t="shared" si="3"/>
        <v>77.59999999999998</v>
      </c>
      <c r="I13" s="16">
        <f t="shared" si="4"/>
        <v>38.79999999999999</v>
      </c>
    </row>
    <row r="14" spans="1:9">
      <c r="A14" s="4">
        <v>2000</v>
      </c>
      <c r="B14" s="2">
        <v>402</v>
      </c>
      <c r="C14" s="22">
        <f t="shared" si="5"/>
        <v>0.20100000000000001</v>
      </c>
      <c r="D14" s="15">
        <f t="shared" si="6"/>
        <v>241.2</v>
      </c>
      <c r="E14" s="16">
        <f t="shared" si="0"/>
        <v>201</v>
      </c>
      <c r="F14" s="16">
        <f t="shared" si="1"/>
        <v>140.69999999999999</v>
      </c>
      <c r="G14">
        <f t="shared" si="2"/>
        <v>100.5</v>
      </c>
      <c r="H14">
        <f t="shared" si="3"/>
        <v>80.399999999999977</v>
      </c>
      <c r="I14" s="16">
        <f t="shared" si="4"/>
        <v>40.199999999999989</v>
      </c>
    </row>
    <row r="15" spans="1:9">
      <c r="A15" s="4">
        <v>2100</v>
      </c>
      <c r="B15" s="4">
        <v>416</v>
      </c>
      <c r="C15" s="22">
        <f t="shared" si="5"/>
        <v>0.1980952380952381</v>
      </c>
      <c r="D15" s="2">
        <f t="shared" si="6"/>
        <v>249.6</v>
      </c>
      <c r="E15" s="16">
        <f t="shared" si="0"/>
        <v>208</v>
      </c>
      <c r="F15" s="16">
        <f t="shared" si="1"/>
        <v>145.6</v>
      </c>
      <c r="G15">
        <f t="shared" si="2"/>
        <v>104</v>
      </c>
      <c r="H15">
        <f t="shared" si="3"/>
        <v>83.199999999999989</v>
      </c>
      <c r="I15" s="16">
        <f t="shared" si="4"/>
        <v>41.599999999999994</v>
      </c>
    </row>
    <row r="16" spans="1:9">
      <c r="A16" s="2">
        <v>2200</v>
      </c>
      <c r="B16" s="2">
        <v>430</v>
      </c>
      <c r="C16" s="22">
        <f t="shared" si="5"/>
        <v>0.19545454545454546</v>
      </c>
      <c r="D16" s="15">
        <f t="shared" si="6"/>
        <v>258</v>
      </c>
      <c r="E16" s="16">
        <f t="shared" si="0"/>
        <v>215</v>
      </c>
      <c r="F16" s="16">
        <f t="shared" si="1"/>
        <v>150.5</v>
      </c>
      <c r="G16">
        <f t="shared" si="2"/>
        <v>107.5</v>
      </c>
      <c r="H16">
        <f t="shared" si="3"/>
        <v>85.999999999999986</v>
      </c>
      <c r="I16" s="16">
        <f t="shared" si="4"/>
        <v>42.999999999999993</v>
      </c>
    </row>
    <row r="17" spans="1:9">
      <c r="A17" s="2">
        <v>2300</v>
      </c>
      <c r="B17" s="2">
        <v>444</v>
      </c>
      <c r="C17" s="22">
        <f t="shared" si="5"/>
        <v>0.19304347826086957</v>
      </c>
      <c r="D17" s="2">
        <f t="shared" si="6"/>
        <v>266.39999999999998</v>
      </c>
      <c r="E17" s="16">
        <f t="shared" si="0"/>
        <v>222</v>
      </c>
      <c r="F17" s="16">
        <f t="shared" si="1"/>
        <v>155.39999999999998</v>
      </c>
      <c r="G17">
        <f t="shared" si="2"/>
        <v>111</v>
      </c>
      <c r="H17">
        <f t="shared" si="3"/>
        <v>88.799999999999983</v>
      </c>
      <c r="I17" s="16">
        <f t="shared" si="4"/>
        <v>44.399999999999991</v>
      </c>
    </row>
    <row r="18" spans="1:9">
      <c r="A18" s="2">
        <v>2400</v>
      </c>
      <c r="B18" s="2">
        <v>458</v>
      </c>
      <c r="C18" s="22">
        <f t="shared" si="5"/>
        <v>0.19083333333333333</v>
      </c>
      <c r="D18" s="15">
        <f t="shared" si="6"/>
        <v>274.8</v>
      </c>
      <c r="E18" s="16">
        <f t="shared" si="0"/>
        <v>229</v>
      </c>
      <c r="F18" s="16">
        <f t="shared" si="1"/>
        <v>160.29999999999998</v>
      </c>
      <c r="G18">
        <f t="shared" si="2"/>
        <v>114.5</v>
      </c>
      <c r="H18">
        <f t="shared" si="3"/>
        <v>91.59999999999998</v>
      </c>
      <c r="I18" s="16">
        <f t="shared" si="4"/>
        <v>45.79999999999999</v>
      </c>
    </row>
    <row r="19" spans="1:9">
      <c r="A19" s="2">
        <v>2500</v>
      </c>
      <c r="B19" s="2">
        <v>471</v>
      </c>
      <c r="C19" s="22">
        <f t="shared" si="5"/>
        <v>0.18840000000000001</v>
      </c>
      <c r="D19" s="2">
        <f t="shared" si="6"/>
        <v>282.59999999999997</v>
      </c>
      <c r="E19" s="16">
        <f t="shared" si="0"/>
        <v>235.5</v>
      </c>
      <c r="F19" s="16">
        <f t="shared" si="1"/>
        <v>164.85</v>
      </c>
      <c r="G19">
        <f t="shared" si="2"/>
        <v>117.75</v>
      </c>
      <c r="H19">
        <f t="shared" si="3"/>
        <v>94.199999999999974</v>
      </c>
      <c r="I19" s="16">
        <f t="shared" si="4"/>
        <v>47.099999999999987</v>
      </c>
    </row>
    <row r="20" spans="1:9">
      <c r="A20" s="2">
        <v>2600</v>
      </c>
      <c r="B20" s="2">
        <v>484</v>
      </c>
      <c r="C20" s="22">
        <f t="shared" si="5"/>
        <v>0.18615384615384614</v>
      </c>
      <c r="D20" s="15">
        <f t="shared" si="6"/>
        <v>290.39999999999998</v>
      </c>
      <c r="E20" s="16">
        <f t="shared" si="0"/>
        <v>242</v>
      </c>
      <c r="F20" s="16">
        <f t="shared" si="1"/>
        <v>169.39999999999998</v>
      </c>
      <c r="G20">
        <f t="shared" si="2"/>
        <v>121</v>
      </c>
      <c r="H20">
        <f t="shared" si="3"/>
        <v>96.799999999999983</v>
      </c>
      <c r="I20" s="16">
        <f t="shared" si="4"/>
        <v>48.399999999999991</v>
      </c>
    </row>
    <row r="21" spans="1:9">
      <c r="A21" s="2">
        <v>2700</v>
      </c>
      <c r="B21" s="2">
        <v>497</v>
      </c>
      <c r="C21" s="22">
        <f t="shared" si="5"/>
        <v>0.18407407407407408</v>
      </c>
      <c r="D21" s="2">
        <f t="shared" si="6"/>
        <v>298.2</v>
      </c>
      <c r="E21" s="16">
        <f t="shared" si="0"/>
        <v>248.5</v>
      </c>
      <c r="F21" s="16">
        <f t="shared" si="1"/>
        <v>173.95</v>
      </c>
      <c r="G21">
        <f t="shared" si="2"/>
        <v>124.25</v>
      </c>
      <c r="H21">
        <f t="shared" si="3"/>
        <v>99.399999999999977</v>
      </c>
      <c r="I21" s="16">
        <f t="shared" si="4"/>
        <v>49.699999999999989</v>
      </c>
    </row>
    <row r="22" spans="1:9">
      <c r="A22" s="2">
        <v>2800</v>
      </c>
      <c r="B22" s="2">
        <v>509</v>
      </c>
      <c r="C22" s="22">
        <f t="shared" si="5"/>
        <v>0.18178571428571427</v>
      </c>
      <c r="D22" s="15">
        <f t="shared" si="6"/>
        <v>305.39999999999998</v>
      </c>
      <c r="E22" s="16">
        <f t="shared" si="0"/>
        <v>254.5</v>
      </c>
      <c r="F22" s="16">
        <f t="shared" si="1"/>
        <v>178.14999999999998</v>
      </c>
      <c r="G22">
        <f t="shared" si="2"/>
        <v>127.25</v>
      </c>
      <c r="H22">
        <f t="shared" si="3"/>
        <v>101.79999999999998</v>
      </c>
      <c r="I22" s="16">
        <f t="shared" si="4"/>
        <v>50.899999999999991</v>
      </c>
    </row>
    <row r="23" spans="1:9">
      <c r="A23" s="8">
        <v>2900</v>
      </c>
      <c r="B23" s="8">
        <v>522</v>
      </c>
      <c r="C23" s="22">
        <f t="shared" si="5"/>
        <v>0.18</v>
      </c>
      <c r="D23" s="2">
        <f t="shared" si="6"/>
        <v>313.2</v>
      </c>
      <c r="E23" s="16">
        <f t="shared" si="0"/>
        <v>261</v>
      </c>
      <c r="F23" s="16">
        <f t="shared" si="1"/>
        <v>182.7</v>
      </c>
      <c r="G23">
        <f t="shared" si="2"/>
        <v>130.5</v>
      </c>
      <c r="H23">
        <f t="shared" si="3"/>
        <v>104.39999999999998</v>
      </c>
      <c r="I23" s="16">
        <f t="shared" si="4"/>
        <v>52.199999999999989</v>
      </c>
    </row>
    <row r="24" spans="1:9">
      <c r="A24" s="4">
        <v>3000</v>
      </c>
      <c r="B24" s="4">
        <v>534</v>
      </c>
      <c r="C24" s="22">
        <f t="shared" si="5"/>
        <v>0.17799999999999999</v>
      </c>
      <c r="D24" s="15">
        <f t="shared" si="6"/>
        <v>320.39999999999998</v>
      </c>
      <c r="E24" s="16">
        <f t="shared" si="0"/>
        <v>267</v>
      </c>
      <c r="F24" s="16">
        <f t="shared" si="1"/>
        <v>186.89999999999998</v>
      </c>
      <c r="G24">
        <f t="shared" si="2"/>
        <v>133.5</v>
      </c>
      <c r="H24">
        <f t="shared" si="3"/>
        <v>106.79999999999998</v>
      </c>
      <c r="I24" s="16">
        <f t="shared" si="4"/>
        <v>53.399999999999991</v>
      </c>
    </row>
    <row r="25" spans="1:9">
      <c r="A25" s="6">
        <v>3100</v>
      </c>
      <c r="B25" s="6">
        <v>546</v>
      </c>
      <c r="C25" s="22">
        <f t="shared" si="5"/>
        <v>0.17612903225806451</v>
      </c>
      <c r="D25" s="2">
        <f t="shared" si="6"/>
        <v>327.59999999999997</v>
      </c>
      <c r="E25" s="16">
        <f t="shared" si="0"/>
        <v>273</v>
      </c>
      <c r="F25" s="16">
        <f t="shared" si="1"/>
        <v>191.1</v>
      </c>
      <c r="G25">
        <f t="shared" si="2"/>
        <v>136.5</v>
      </c>
      <c r="H25">
        <f t="shared" si="3"/>
        <v>109.19999999999997</v>
      </c>
      <c r="I25" s="16">
        <f t="shared" si="4"/>
        <v>54.599999999999987</v>
      </c>
    </row>
    <row r="26" spans="1:9">
      <c r="A26" s="2">
        <v>3200</v>
      </c>
      <c r="B26" s="2">
        <v>558</v>
      </c>
      <c r="C26" s="22">
        <f t="shared" si="5"/>
        <v>0.174375</v>
      </c>
      <c r="D26" s="15">
        <f t="shared" si="6"/>
        <v>334.8</v>
      </c>
      <c r="E26" s="16">
        <f t="shared" si="0"/>
        <v>279</v>
      </c>
      <c r="F26" s="16">
        <f t="shared" si="1"/>
        <v>195.29999999999998</v>
      </c>
      <c r="G26">
        <f t="shared" si="2"/>
        <v>139.5</v>
      </c>
      <c r="H26">
        <f t="shared" si="3"/>
        <v>111.59999999999998</v>
      </c>
      <c r="I26" s="16">
        <f t="shared" si="4"/>
        <v>55.79999999999999</v>
      </c>
    </row>
    <row r="27" spans="1:9">
      <c r="A27" s="2">
        <v>3300</v>
      </c>
      <c r="B27" s="2">
        <v>569</v>
      </c>
      <c r="C27" s="22">
        <f t="shared" si="5"/>
        <v>0.17242424242424242</v>
      </c>
      <c r="D27" s="2">
        <f t="shared" si="6"/>
        <v>341.4</v>
      </c>
      <c r="E27" s="16">
        <f t="shared" si="0"/>
        <v>284.5</v>
      </c>
      <c r="F27" s="16">
        <f t="shared" si="1"/>
        <v>199.14999999999998</v>
      </c>
      <c r="G27">
        <f t="shared" si="2"/>
        <v>142.25</v>
      </c>
      <c r="H27">
        <f t="shared" si="3"/>
        <v>113.79999999999997</v>
      </c>
      <c r="I27" s="16">
        <f t="shared" si="4"/>
        <v>56.899999999999984</v>
      </c>
    </row>
    <row r="28" spans="1:9">
      <c r="A28" s="2">
        <v>3400</v>
      </c>
      <c r="B28" s="2">
        <v>581</v>
      </c>
      <c r="C28" s="22">
        <f t="shared" si="5"/>
        <v>0.17088235294117646</v>
      </c>
      <c r="D28" s="15">
        <f t="shared" si="6"/>
        <v>348.59999999999997</v>
      </c>
      <c r="E28" s="16">
        <f t="shared" si="0"/>
        <v>290.5</v>
      </c>
      <c r="F28" s="16">
        <f t="shared" si="1"/>
        <v>203.35</v>
      </c>
      <c r="G28">
        <f t="shared" si="2"/>
        <v>145.25</v>
      </c>
      <c r="H28">
        <f t="shared" si="3"/>
        <v>116.19999999999997</v>
      </c>
      <c r="I28" s="16">
        <f t="shared" si="4"/>
        <v>58.099999999999987</v>
      </c>
    </row>
    <row r="29" spans="1:9">
      <c r="A29" s="2">
        <v>3500</v>
      </c>
      <c r="B29" s="2">
        <v>592</v>
      </c>
      <c r="C29" s="22">
        <f t="shared" si="5"/>
        <v>0.16914285714285715</v>
      </c>
      <c r="D29" s="2">
        <f t="shared" si="6"/>
        <v>355.2</v>
      </c>
      <c r="E29" s="16">
        <f t="shared" si="0"/>
        <v>296</v>
      </c>
      <c r="F29" s="16">
        <f t="shared" si="1"/>
        <v>207.2</v>
      </c>
      <c r="G29">
        <f t="shared" si="2"/>
        <v>148</v>
      </c>
      <c r="H29">
        <f t="shared" si="3"/>
        <v>118.39999999999998</v>
      </c>
      <c r="I29" s="16">
        <f t="shared" si="4"/>
        <v>59.199999999999989</v>
      </c>
    </row>
    <row r="30" spans="1:9">
      <c r="A30" s="2">
        <v>3600</v>
      </c>
      <c r="B30" s="2">
        <v>603</v>
      </c>
      <c r="C30" s="22">
        <f t="shared" si="5"/>
        <v>0.16750000000000001</v>
      </c>
      <c r="D30" s="15">
        <f t="shared" si="6"/>
        <v>361.8</v>
      </c>
      <c r="E30" s="16">
        <f t="shared" si="0"/>
        <v>301.5</v>
      </c>
      <c r="F30" s="16">
        <f t="shared" si="1"/>
        <v>211.04999999999998</v>
      </c>
      <c r="G30">
        <f t="shared" si="2"/>
        <v>150.75</v>
      </c>
      <c r="H30">
        <f t="shared" si="3"/>
        <v>120.59999999999998</v>
      </c>
      <c r="I30" s="16">
        <f t="shared" si="4"/>
        <v>60.29999999999999</v>
      </c>
    </row>
    <row r="31" spans="1:9">
      <c r="A31" s="2">
        <v>3700</v>
      </c>
      <c r="B31" s="2">
        <v>614</v>
      </c>
      <c r="C31" s="22">
        <f t="shared" si="5"/>
        <v>0.16594594594594594</v>
      </c>
      <c r="D31" s="2">
        <f t="shared" si="6"/>
        <v>368.4</v>
      </c>
      <c r="E31" s="16">
        <f t="shared" si="0"/>
        <v>307</v>
      </c>
      <c r="F31" s="16">
        <f t="shared" si="1"/>
        <v>214.89999999999998</v>
      </c>
      <c r="G31">
        <f t="shared" si="2"/>
        <v>153.5</v>
      </c>
      <c r="H31">
        <f t="shared" si="3"/>
        <v>122.79999999999997</v>
      </c>
      <c r="I31" s="16">
        <f t="shared" si="4"/>
        <v>61.399999999999984</v>
      </c>
    </row>
    <row r="32" spans="1:9">
      <c r="A32" s="2">
        <v>3800</v>
      </c>
      <c r="B32" s="2">
        <v>625</v>
      </c>
      <c r="C32" s="22">
        <f t="shared" si="5"/>
        <v>0.16447368421052633</v>
      </c>
      <c r="D32" s="15">
        <f t="shared" si="6"/>
        <v>375</v>
      </c>
      <c r="E32" s="16">
        <f t="shared" si="0"/>
        <v>312.5</v>
      </c>
      <c r="F32" s="16">
        <f t="shared" si="1"/>
        <v>218.75</v>
      </c>
      <c r="G32">
        <f t="shared" si="2"/>
        <v>156.25</v>
      </c>
      <c r="H32">
        <f t="shared" si="3"/>
        <v>124.99999999999997</v>
      </c>
      <c r="I32" s="16">
        <f t="shared" si="4"/>
        <v>62.499999999999986</v>
      </c>
    </row>
    <row r="33" spans="1:9">
      <c r="A33" s="2">
        <v>3900</v>
      </c>
      <c r="B33" s="2">
        <v>635</v>
      </c>
      <c r="C33" s="22">
        <f t="shared" si="5"/>
        <v>0.16282051282051282</v>
      </c>
      <c r="D33" s="2">
        <f t="shared" si="6"/>
        <v>381</v>
      </c>
      <c r="E33" s="16">
        <f t="shared" si="0"/>
        <v>317.5</v>
      </c>
      <c r="F33" s="16">
        <f t="shared" si="1"/>
        <v>222.25</v>
      </c>
      <c r="G33">
        <f t="shared" si="2"/>
        <v>158.75</v>
      </c>
      <c r="H33">
        <f t="shared" si="3"/>
        <v>126.99999999999997</v>
      </c>
      <c r="I33" s="16">
        <f t="shared" si="4"/>
        <v>63.499999999999986</v>
      </c>
    </row>
    <row r="34" spans="1:9">
      <c r="A34" s="2">
        <v>4000</v>
      </c>
      <c r="B34" s="2">
        <v>646</v>
      </c>
      <c r="C34" s="22">
        <f t="shared" si="5"/>
        <v>0.1615</v>
      </c>
      <c r="D34" s="15">
        <f t="shared" si="6"/>
        <v>387.59999999999997</v>
      </c>
      <c r="E34" s="16">
        <f t="shared" si="0"/>
        <v>323</v>
      </c>
      <c r="F34" s="16">
        <f t="shared" si="1"/>
        <v>226.1</v>
      </c>
      <c r="G34">
        <f t="shared" si="2"/>
        <v>161.5</v>
      </c>
      <c r="H34">
        <f t="shared" si="3"/>
        <v>129.19999999999996</v>
      </c>
      <c r="I34" s="16">
        <f t="shared" si="4"/>
        <v>64.59999999999998</v>
      </c>
    </row>
    <row r="35" spans="1:9">
      <c r="A35" s="2">
        <v>4100</v>
      </c>
      <c r="B35" s="2">
        <v>656</v>
      </c>
      <c r="C35" s="22">
        <f t="shared" si="5"/>
        <v>0.16</v>
      </c>
      <c r="D35" s="2">
        <f t="shared" si="6"/>
        <v>393.59999999999997</v>
      </c>
      <c r="E35" s="16">
        <f t="shared" si="0"/>
        <v>328</v>
      </c>
      <c r="F35" s="16">
        <f t="shared" si="1"/>
        <v>229.6</v>
      </c>
      <c r="G35">
        <f t="shared" si="2"/>
        <v>164</v>
      </c>
      <c r="H35">
        <f t="shared" si="3"/>
        <v>131.19999999999996</v>
      </c>
      <c r="I35" s="16">
        <f t="shared" si="4"/>
        <v>65.59999999999998</v>
      </c>
    </row>
    <row r="36" spans="1:9">
      <c r="A36" s="2">
        <v>4200</v>
      </c>
      <c r="B36" s="2">
        <v>666</v>
      </c>
      <c r="C36" s="22">
        <f t="shared" si="5"/>
        <v>0.15857142857142856</v>
      </c>
      <c r="D36" s="15">
        <f t="shared" si="6"/>
        <v>399.59999999999997</v>
      </c>
      <c r="E36" s="16">
        <f t="shared" si="0"/>
        <v>333</v>
      </c>
      <c r="F36" s="16">
        <f t="shared" si="1"/>
        <v>233.1</v>
      </c>
      <c r="G36">
        <f t="shared" si="2"/>
        <v>166.5</v>
      </c>
      <c r="H36">
        <f t="shared" si="3"/>
        <v>133.19999999999996</v>
      </c>
      <c r="I36" s="16">
        <f t="shared" si="4"/>
        <v>66.59999999999998</v>
      </c>
    </row>
    <row r="37" spans="1:9">
      <c r="A37" s="2">
        <v>4300</v>
      </c>
      <c r="B37" s="2">
        <v>676</v>
      </c>
      <c r="C37" s="22">
        <f t="shared" si="5"/>
        <v>0.15720930232558139</v>
      </c>
      <c r="D37" s="2">
        <f t="shared" si="6"/>
        <v>405.59999999999997</v>
      </c>
      <c r="E37" s="16">
        <f t="shared" si="0"/>
        <v>338</v>
      </c>
      <c r="F37" s="16">
        <f t="shared" si="1"/>
        <v>236.6</v>
      </c>
      <c r="G37">
        <f t="shared" si="2"/>
        <v>169</v>
      </c>
      <c r="H37">
        <f t="shared" si="3"/>
        <v>135.19999999999996</v>
      </c>
      <c r="I37" s="16">
        <f t="shared" si="4"/>
        <v>67.59999999999998</v>
      </c>
    </row>
    <row r="38" spans="1:9">
      <c r="A38" s="4">
        <v>4400</v>
      </c>
      <c r="B38" s="4">
        <v>686</v>
      </c>
      <c r="C38" s="22">
        <f t="shared" si="5"/>
        <v>0.15590909090909091</v>
      </c>
      <c r="D38" s="15">
        <f t="shared" si="6"/>
        <v>411.59999999999997</v>
      </c>
      <c r="E38" s="16">
        <f t="shared" si="0"/>
        <v>343</v>
      </c>
      <c r="F38" s="16">
        <f t="shared" si="1"/>
        <v>240.1</v>
      </c>
      <c r="G38">
        <f t="shared" si="2"/>
        <v>171.5</v>
      </c>
      <c r="H38">
        <f t="shared" si="3"/>
        <v>137.19999999999996</v>
      </c>
      <c r="I38" s="16">
        <f t="shared" si="4"/>
        <v>68.59999999999998</v>
      </c>
    </row>
    <row r="39" spans="1:9">
      <c r="A39" s="2">
        <v>4500</v>
      </c>
      <c r="B39" s="2">
        <v>696</v>
      </c>
      <c r="C39" s="22">
        <f t="shared" si="5"/>
        <v>0.15466666666666667</v>
      </c>
      <c r="D39" s="2">
        <f t="shared" si="6"/>
        <v>417.59999999999997</v>
      </c>
      <c r="E39" s="16">
        <f t="shared" si="0"/>
        <v>348</v>
      </c>
      <c r="F39" s="16">
        <f t="shared" si="1"/>
        <v>243.6</v>
      </c>
      <c r="G39">
        <f t="shared" si="2"/>
        <v>174</v>
      </c>
      <c r="H39">
        <f t="shared" si="3"/>
        <v>139.19999999999996</v>
      </c>
      <c r="I39" s="16">
        <f t="shared" si="4"/>
        <v>69.59999999999998</v>
      </c>
    </row>
    <row r="40" spans="1:9">
      <c r="A40" s="6">
        <v>4600</v>
      </c>
      <c r="B40" s="6">
        <v>705</v>
      </c>
      <c r="C40" s="22">
        <f t="shared" si="5"/>
        <v>0.15326086956521739</v>
      </c>
      <c r="D40" s="15">
        <f t="shared" si="6"/>
        <v>423</v>
      </c>
      <c r="E40" s="16">
        <f t="shared" si="0"/>
        <v>352.5</v>
      </c>
      <c r="F40" s="16">
        <f t="shared" si="1"/>
        <v>246.74999999999997</v>
      </c>
      <c r="G40">
        <f t="shared" si="2"/>
        <v>176.25</v>
      </c>
      <c r="H40">
        <f t="shared" si="3"/>
        <v>140.99999999999997</v>
      </c>
      <c r="I40" s="16">
        <f t="shared" si="4"/>
        <v>70.499999999999986</v>
      </c>
    </row>
    <row r="41" spans="1:9">
      <c r="A41" s="2">
        <v>4700</v>
      </c>
      <c r="B41" s="2">
        <v>715</v>
      </c>
      <c r="C41" s="22">
        <f t="shared" si="5"/>
        <v>0.15212765957446808</v>
      </c>
      <c r="D41" s="2">
        <f t="shared" si="6"/>
        <v>429</v>
      </c>
      <c r="E41" s="16">
        <f t="shared" si="0"/>
        <v>357.5</v>
      </c>
      <c r="F41" s="16">
        <f t="shared" si="1"/>
        <v>250.24999999999997</v>
      </c>
      <c r="G41">
        <f t="shared" si="2"/>
        <v>178.75</v>
      </c>
      <c r="H41">
        <f t="shared" si="3"/>
        <v>142.99999999999997</v>
      </c>
      <c r="I41" s="16">
        <f t="shared" si="4"/>
        <v>71.499999999999986</v>
      </c>
    </row>
    <row r="42" spans="1:9">
      <c r="A42" s="2">
        <v>4800</v>
      </c>
      <c r="B42" s="2">
        <v>724</v>
      </c>
      <c r="C42" s="22">
        <f t="shared" si="5"/>
        <v>0.15083333333333335</v>
      </c>
      <c r="D42" s="15">
        <f t="shared" si="6"/>
        <v>434.4</v>
      </c>
      <c r="E42" s="16">
        <f t="shared" si="0"/>
        <v>362</v>
      </c>
      <c r="F42" s="16">
        <f t="shared" si="1"/>
        <v>253.39999999999998</v>
      </c>
      <c r="G42">
        <f t="shared" si="2"/>
        <v>181</v>
      </c>
      <c r="H42">
        <f t="shared" si="3"/>
        <v>144.79999999999995</v>
      </c>
      <c r="I42" s="16">
        <f t="shared" si="4"/>
        <v>72.399999999999977</v>
      </c>
    </row>
    <row r="43" spans="1:9">
      <c r="A43" s="2">
        <v>4900</v>
      </c>
      <c r="B43" s="2">
        <v>733</v>
      </c>
      <c r="C43" s="22">
        <f t="shared" si="5"/>
        <v>0.14959183673469387</v>
      </c>
      <c r="D43" s="2">
        <f t="shared" si="6"/>
        <v>439.8</v>
      </c>
      <c r="E43" s="16">
        <f t="shared" si="0"/>
        <v>366.5</v>
      </c>
      <c r="F43" s="16">
        <f t="shared" si="1"/>
        <v>256.55</v>
      </c>
      <c r="G43">
        <f t="shared" si="2"/>
        <v>183.25</v>
      </c>
      <c r="H43">
        <f t="shared" si="3"/>
        <v>146.59999999999997</v>
      </c>
      <c r="I43" s="16">
        <f t="shared" si="4"/>
        <v>73.299999999999983</v>
      </c>
    </row>
    <row r="44" spans="1:9">
      <c r="A44" s="2">
        <v>5000</v>
      </c>
      <c r="B44" s="2">
        <v>742</v>
      </c>
      <c r="C44" s="22">
        <f t="shared" si="5"/>
        <v>0.1484</v>
      </c>
      <c r="D44" s="15">
        <f t="shared" si="6"/>
        <v>445.2</v>
      </c>
      <c r="E44" s="16">
        <f t="shared" si="0"/>
        <v>371</v>
      </c>
      <c r="F44" s="16">
        <f t="shared" si="1"/>
        <v>259.7</v>
      </c>
      <c r="G44">
        <f t="shared" si="2"/>
        <v>185.5</v>
      </c>
      <c r="H44">
        <f t="shared" si="3"/>
        <v>148.39999999999998</v>
      </c>
      <c r="I44" s="16">
        <f t="shared" si="4"/>
        <v>74.199999999999989</v>
      </c>
    </row>
    <row r="45" spans="1:9">
      <c r="A45" s="2">
        <v>5100</v>
      </c>
      <c r="B45" s="2">
        <v>751</v>
      </c>
      <c r="C45" s="22">
        <f t="shared" si="5"/>
        <v>0.14725490196078431</v>
      </c>
      <c r="D45" s="2">
        <f t="shared" si="6"/>
        <v>450.59999999999997</v>
      </c>
      <c r="E45" s="16">
        <f t="shared" si="0"/>
        <v>375.5</v>
      </c>
      <c r="F45" s="16">
        <f t="shared" si="1"/>
        <v>262.84999999999997</v>
      </c>
      <c r="G45">
        <f t="shared" si="2"/>
        <v>187.75</v>
      </c>
      <c r="H45">
        <f t="shared" si="3"/>
        <v>150.19999999999996</v>
      </c>
      <c r="I45" s="16">
        <f t="shared" si="4"/>
        <v>75.09999999999998</v>
      </c>
    </row>
    <row r="46" spans="1:9">
      <c r="A46" s="2">
        <v>5200</v>
      </c>
      <c r="B46" s="2">
        <v>760</v>
      </c>
      <c r="C46" s="22">
        <f t="shared" si="5"/>
        <v>0.14615384615384616</v>
      </c>
      <c r="D46" s="15">
        <f t="shared" si="6"/>
        <v>456</v>
      </c>
      <c r="E46" s="16">
        <f t="shared" si="0"/>
        <v>380</v>
      </c>
      <c r="F46" s="16">
        <f t="shared" si="1"/>
        <v>266</v>
      </c>
      <c r="G46">
        <f t="shared" si="2"/>
        <v>190</v>
      </c>
      <c r="H46">
        <f t="shared" si="3"/>
        <v>151.99999999999997</v>
      </c>
      <c r="I46" s="16">
        <f t="shared" si="4"/>
        <v>75.999999999999986</v>
      </c>
    </row>
    <row r="47" spans="1:9">
      <c r="A47" s="2">
        <v>5300</v>
      </c>
      <c r="B47" s="2">
        <v>769</v>
      </c>
      <c r="C47" s="22">
        <f t="shared" si="5"/>
        <v>0.14509433962264151</v>
      </c>
      <c r="D47" s="2">
        <f t="shared" si="6"/>
        <v>461.4</v>
      </c>
      <c r="E47" s="16">
        <f t="shared" si="0"/>
        <v>384.5</v>
      </c>
      <c r="F47" s="16">
        <f t="shared" si="1"/>
        <v>269.14999999999998</v>
      </c>
      <c r="G47">
        <f t="shared" si="2"/>
        <v>192.25</v>
      </c>
      <c r="H47">
        <f t="shared" si="3"/>
        <v>153.79999999999995</v>
      </c>
      <c r="I47" s="16">
        <f t="shared" si="4"/>
        <v>76.899999999999977</v>
      </c>
    </row>
    <row r="48" spans="1:9">
      <c r="A48" s="2">
        <v>5400</v>
      </c>
      <c r="B48" s="2">
        <v>777</v>
      </c>
      <c r="C48" s="22">
        <f t="shared" si="5"/>
        <v>0.1438888888888889</v>
      </c>
      <c r="D48" s="15">
        <f t="shared" si="6"/>
        <v>466.2</v>
      </c>
      <c r="E48" s="16">
        <f t="shared" si="0"/>
        <v>388.5</v>
      </c>
      <c r="F48" s="16">
        <f t="shared" si="1"/>
        <v>271.95</v>
      </c>
      <c r="G48">
        <f t="shared" si="2"/>
        <v>194.25</v>
      </c>
      <c r="H48">
        <f t="shared" si="3"/>
        <v>155.39999999999998</v>
      </c>
      <c r="I48" s="16">
        <f t="shared" si="4"/>
        <v>77.699999999999989</v>
      </c>
    </row>
    <row r="49" spans="1:9">
      <c r="A49" s="2">
        <v>5500</v>
      </c>
      <c r="B49" s="2">
        <v>786</v>
      </c>
      <c r="C49" s="22">
        <f t="shared" si="5"/>
        <v>0.1429090909090909</v>
      </c>
      <c r="D49" s="2">
        <f t="shared" si="6"/>
        <v>471.59999999999997</v>
      </c>
      <c r="E49" s="16">
        <f t="shared" si="0"/>
        <v>393</v>
      </c>
      <c r="F49" s="16">
        <f t="shared" si="1"/>
        <v>275.09999999999997</v>
      </c>
      <c r="G49">
        <f t="shared" si="2"/>
        <v>196.5</v>
      </c>
      <c r="H49">
        <f t="shared" si="3"/>
        <v>157.19999999999996</v>
      </c>
      <c r="I49" s="16">
        <f t="shared" si="4"/>
        <v>78.59999999999998</v>
      </c>
    </row>
    <row r="50" spans="1:9">
      <c r="A50" s="2">
        <v>5600</v>
      </c>
      <c r="B50" s="2">
        <v>794</v>
      </c>
      <c r="C50" s="22">
        <f t="shared" si="5"/>
        <v>0.14178571428571429</v>
      </c>
      <c r="D50" s="15">
        <f t="shared" si="6"/>
        <v>476.4</v>
      </c>
      <c r="E50" s="16">
        <f t="shared" si="0"/>
        <v>397</v>
      </c>
      <c r="F50" s="16">
        <f t="shared" si="1"/>
        <v>277.89999999999998</v>
      </c>
      <c r="G50">
        <f t="shared" si="2"/>
        <v>198.5</v>
      </c>
      <c r="H50">
        <f t="shared" si="3"/>
        <v>158.79999999999995</v>
      </c>
      <c r="I50" s="16">
        <f t="shared" si="4"/>
        <v>79.399999999999977</v>
      </c>
    </row>
    <row r="51" spans="1:9">
      <c r="A51" s="2">
        <v>5700</v>
      </c>
      <c r="B51" s="2">
        <v>802</v>
      </c>
      <c r="C51" s="22">
        <f t="shared" si="5"/>
        <v>0.14070175438596491</v>
      </c>
      <c r="D51" s="2">
        <f t="shared" si="6"/>
        <v>481.2</v>
      </c>
      <c r="E51" s="16">
        <f t="shared" si="0"/>
        <v>401</v>
      </c>
      <c r="F51" s="16">
        <f t="shared" si="1"/>
        <v>280.7</v>
      </c>
      <c r="G51">
        <f t="shared" si="2"/>
        <v>200.5</v>
      </c>
      <c r="H51">
        <f t="shared" si="3"/>
        <v>160.39999999999998</v>
      </c>
      <c r="I51" s="16">
        <f t="shared" si="4"/>
        <v>80.199999999999989</v>
      </c>
    </row>
    <row r="52" spans="1:9">
      <c r="A52" s="2">
        <v>5800</v>
      </c>
      <c r="B52" s="2">
        <v>810</v>
      </c>
      <c r="C52" s="22">
        <f t="shared" si="5"/>
        <v>0.1396551724137931</v>
      </c>
      <c r="D52" s="15">
        <f t="shared" si="6"/>
        <v>486</v>
      </c>
      <c r="E52" s="16">
        <f t="shared" si="0"/>
        <v>405</v>
      </c>
      <c r="F52" s="16">
        <f t="shared" si="1"/>
        <v>283.5</v>
      </c>
      <c r="G52">
        <f t="shared" si="2"/>
        <v>202.5</v>
      </c>
      <c r="H52">
        <f t="shared" si="3"/>
        <v>161.99999999999997</v>
      </c>
      <c r="I52" s="16">
        <f t="shared" si="4"/>
        <v>80.999999999999986</v>
      </c>
    </row>
    <row r="53" spans="1:9">
      <c r="A53" s="2">
        <v>5900</v>
      </c>
      <c r="B53" s="2">
        <v>818</v>
      </c>
      <c r="C53" s="22">
        <f t="shared" si="5"/>
        <v>0.13864406779661018</v>
      </c>
      <c r="D53" s="2">
        <f t="shared" si="6"/>
        <v>490.79999999999995</v>
      </c>
      <c r="E53" s="16">
        <f t="shared" si="0"/>
        <v>409</v>
      </c>
      <c r="F53" s="16">
        <f t="shared" si="1"/>
        <v>286.29999999999995</v>
      </c>
      <c r="G53">
        <f t="shared" si="2"/>
        <v>204.5</v>
      </c>
      <c r="H53">
        <f t="shared" si="3"/>
        <v>163.59999999999997</v>
      </c>
      <c r="I53" s="16">
        <f t="shared" si="4"/>
        <v>81.799999999999983</v>
      </c>
    </row>
    <row r="54" spans="1:9">
      <c r="A54" s="4">
        <v>6000</v>
      </c>
      <c r="B54" s="4">
        <v>826</v>
      </c>
      <c r="C54" s="22">
        <f t="shared" si="5"/>
        <v>0.13766666666666666</v>
      </c>
      <c r="D54" s="15">
        <f t="shared" si="6"/>
        <v>495.59999999999997</v>
      </c>
      <c r="E54" s="16">
        <f t="shared" si="0"/>
        <v>413</v>
      </c>
      <c r="F54" s="16">
        <f t="shared" si="1"/>
        <v>289.09999999999997</v>
      </c>
      <c r="G54">
        <f t="shared" si="2"/>
        <v>206.5</v>
      </c>
      <c r="H54">
        <f t="shared" si="3"/>
        <v>165.19999999999996</v>
      </c>
      <c r="I54" s="16">
        <f t="shared" si="4"/>
        <v>82.59999999999998</v>
      </c>
    </row>
    <row r="55" spans="1:9">
      <c r="A55" s="2">
        <v>6100</v>
      </c>
      <c r="B55" s="2">
        <v>834</v>
      </c>
      <c r="C55" s="22">
        <f t="shared" si="5"/>
        <v>0.13672131147540983</v>
      </c>
      <c r="D55" s="2">
        <f t="shared" si="6"/>
        <v>500.4</v>
      </c>
      <c r="E55" s="16">
        <f t="shared" si="0"/>
        <v>417</v>
      </c>
      <c r="F55" s="16">
        <f t="shared" si="1"/>
        <v>291.89999999999998</v>
      </c>
      <c r="G55">
        <f t="shared" si="2"/>
        <v>208.5</v>
      </c>
      <c r="H55">
        <f t="shared" si="3"/>
        <v>166.79999999999995</v>
      </c>
      <c r="I55" s="16">
        <f t="shared" si="4"/>
        <v>83.399999999999977</v>
      </c>
    </row>
    <row r="56" spans="1:9">
      <c r="A56" s="6">
        <v>6200</v>
      </c>
      <c r="B56" s="6">
        <v>842</v>
      </c>
      <c r="C56" s="22">
        <f t="shared" si="5"/>
        <v>0.13580645161290322</v>
      </c>
      <c r="D56" s="15">
        <f t="shared" si="6"/>
        <v>505.2</v>
      </c>
      <c r="E56" s="16">
        <f t="shared" si="0"/>
        <v>421</v>
      </c>
      <c r="F56" s="16">
        <f t="shared" si="1"/>
        <v>294.7</v>
      </c>
      <c r="G56">
        <f t="shared" si="2"/>
        <v>210.5</v>
      </c>
      <c r="H56">
        <f t="shared" si="3"/>
        <v>168.39999999999995</v>
      </c>
      <c r="I56" s="16">
        <f t="shared" si="4"/>
        <v>84.199999999999974</v>
      </c>
    </row>
    <row r="57" spans="1:9">
      <c r="A57" s="2">
        <v>6300</v>
      </c>
      <c r="B57" s="2">
        <v>850</v>
      </c>
      <c r="C57" s="22">
        <f t="shared" si="5"/>
        <v>0.13492063492063491</v>
      </c>
      <c r="D57" s="2">
        <f t="shared" si="6"/>
        <v>510</v>
      </c>
      <c r="E57" s="16">
        <f t="shared" si="0"/>
        <v>425</v>
      </c>
      <c r="F57" s="16">
        <f t="shared" si="1"/>
        <v>297.5</v>
      </c>
      <c r="G57">
        <f t="shared" si="2"/>
        <v>212.5</v>
      </c>
      <c r="H57">
        <f t="shared" si="3"/>
        <v>169.99999999999997</v>
      </c>
      <c r="I57" s="16">
        <f t="shared" si="4"/>
        <v>84.999999999999986</v>
      </c>
    </row>
    <row r="58" spans="1:9">
      <c r="A58" s="2">
        <v>6400</v>
      </c>
      <c r="B58" s="2">
        <v>857</v>
      </c>
      <c r="C58" s="22">
        <f t="shared" si="5"/>
        <v>0.13390625</v>
      </c>
      <c r="D58" s="15">
        <f t="shared" si="6"/>
        <v>514.19999999999993</v>
      </c>
      <c r="E58" s="16">
        <f t="shared" si="0"/>
        <v>428.5</v>
      </c>
      <c r="F58" s="16">
        <f t="shared" si="1"/>
        <v>299.95</v>
      </c>
      <c r="G58">
        <f t="shared" si="2"/>
        <v>214.25</v>
      </c>
      <c r="H58">
        <f t="shared" si="3"/>
        <v>171.39999999999995</v>
      </c>
      <c r="I58" s="16">
        <f t="shared" si="4"/>
        <v>85.699999999999974</v>
      </c>
    </row>
    <row r="59" spans="1:9">
      <c r="A59" s="2">
        <v>6500</v>
      </c>
      <c r="B59" s="2">
        <v>865</v>
      </c>
      <c r="C59" s="22">
        <f t="shared" si="5"/>
        <v>0.13307692307692306</v>
      </c>
      <c r="D59" s="2">
        <f t="shared" si="6"/>
        <v>519</v>
      </c>
      <c r="E59" s="16">
        <f t="shared" si="0"/>
        <v>432.5</v>
      </c>
      <c r="F59" s="16">
        <f t="shared" si="1"/>
        <v>302.75</v>
      </c>
      <c r="G59">
        <f t="shared" si="2"/>
        <v>216.25</v>
      </c>
      <c r="H59">
        <f t="shared" si="3"/>
        <v>172.99999999999997</v>
      </c>
      <c r="I59" s="16">
        <f t="shared" si="4"/>
        <v>86.499999999999986</v>
      </c>
    </row>
    <row r="60" spans="1:9">
      <c r="A60" s="2">
        <v>6600</v>
      </c>
      <c r="B60" s="2">
        <v>872</v>
      </c>
      <c r="C60" s="22">
        <f t="shared" si="5"/>
        <v>0.13212121212121211</v>
      </c>
      <c r="D60" s="15">
        <f t="shared" si="6"/>
        <v>523.19999999999993</v>
      </c>
      <c r="E60" s="16">
        <f t="shared" si="0"/>
        <v>436</v>
      </c>
      <c r="F60" s="16">
        <f t="shared" si="1"/>
        <v>305.2</v>
      </c>
      <c r="G60">
        <f t="shared" si="2"/>
        <v>218</v>
      </c>
      <c r="H60">
        <f t="shared" si="3"/>
        <v>174.39999999999995</v>
      </c>
      <c r="I60" s="16">
        <f t="shared" si="4"/>
        <v>87.199999999999974</v>
      </c>
    </row>
    <row r="61" spans="1:9">
      <c r="A61" s="2">
        <v>6700</v>
      </c>
      <c r="B61" s="2">
        <v>879</v>
      </c>
      <c r="C61" s="22">
        <f t="shared" si="5"/>
        <v>0.13119402985074627</v>
      </c>
      <c r="D61" s="2">
        <f t="shared" si="6"/>
        <v>527.4</v>
      </c>
      <c r="E61" s="16">
        <f t="shared" si="0"/>
        <v>439.5</v>
      </c>
      <c r="F61" s="16">
        <f t="shared" si="1"/>
        <v>307.64999999999998</v>
      </c>
      <c r="G61">
        <f t="shared" si="2"/>
        <v>219.75</v>
      </c>
      <c r="H61">
        <f t="shared" si="3"/>
        <v>175.79999999999995</v>
      </c>
      <c r="I61" s="16">
        <f t="shared" si="4"/>
        <v>87.899999999999977</v>
      </c>
    </row>
    <row r="62" spans="1:9">
      <c r="A62" s="2">
        <v>6800</v>
      </c>
      <c r="B62" s="2">
        <v>886</v>
      </c>
      <c r="C62" s="22">
        <f t="shared" si="5"/>
        <v>0.13029411764705881</v>
      </c>
      <c r="D62" s="15">
        <f t="shared" si="6"/>
        <v>531.6</v>
      </c>
      <c r="E62" s="16">
        <f t="shared" si="0"/>
        <v>443</v>
      </c>
      <c r="F62" s="16">
        <f t="shared" si="1"/>
        <v>310.09999999999997</v>
      </c>
      <c r="G62">
        <f t="shared" si="2"/>
        <v>221.5</v>
      </c>
      <c r="H62">
        <f t="shared" si="3"/>
        <v>177.19999999999996</v>
      </c>
      <c r="I62" s="16">
        <f t="shared" si="4"/>
        <v>88.59999999999998</v>
      </c>
    </row>
    <row r="63" spans="1:9">
      <c r="A63" s="2">
        <v>6900</v>
      </c>
      <c r="B63" s="2">
        <v>894</v>
      </c>
      <c r="C63" s="22">
        <f t="shared" si="5"/>
        <v>0.12956521739130436</v>
      </c>
      <c r="D63" s="2">
        <f t="shared" si="6"/>
        <v>536.4</v>
      </c>
      <c r="E63" s="16">
        <f t="shared" si="0"/>
        <v>447</v>
      </c>
      <c r="F63" s="16">
        <f t="shared" si="1"/>
        <v>312.89999999999998</v>
      </c>
      <c r="G63">
        <f t="shared" si="2"/>
        <v>223.5</v>
      </c>
      <c r="H63">
        <f t="shared" si="3"/>
        <v>178.79999999999995</v>
      </c>
      <c r="I63" s="16">
        <f t="shared" si="4"/>
        <v>89.399999999999977</v>
      </c>
    </row>
    <row r="64" spans="1:9">
      <c r="A64" s="2">
        <v>7000</v>
      </c>
      <c r="B64" s="2">
        <v>901</v>
      </c>
      <c r="C64" s="22">
        <f t="shared" si="5"/>
        <v>0.12871428571428573</v>
      </c>
      <c r="D64" s="15">
        <f t="shared" si="6"/>
        <v>540.6</v>
      </c>
      <c r="E64" s="16">
        <f t="shared" si="0"/>
        <v>450.5</v>
      </c>
      <c r="F64" s="16">
        <f t="shared" si="1"/>
        <v>315.34999999999997</v>
      </c>
      <c r="G64">
        <f t="shared" si="2"/>
        <v>225.25</v>
      </c>
      <c r="H64">
        <f t="shared" si="3"/>
        <v>180.19999999999996</v>
      </c>
      <c r="I64" s="16">
        <f t="shared" si="4"/>
        <v>90.09999999999998</v>
      </c>
    </row>
    <row r="65" spans="1:9">
      <c r="A65" s="2">
        <v>7100</v>
      </c>
      <c r="B65" s="2">
        <v>908</v>
      </c>
      <c r="C65" s="22">
        <f t="shared" si="5"/>
        <v>0.12788732394366198</v>
      </c>
      <c r="D65" s="2">
        <f t="shared" si="6"/>
        <v>544.79999999999995</v>
      </c>
      <c r="E65" s="16">
        <f t="shared" si="0"/>
        <v>454</v>
      </c>
      <c r="F65" s="16">
        <f t="shared" si="1"/>
        <v>317.79999999999995</v>
      </c>
      <c r="G65">
        <f t="shared" si="2"/>
        <v>227</v>
      </c>
      <c r="H65">
        <f t="shared" si="3"/>
        <v>181.59999999999997</v>
      </c>
      <c r="I65" s="16">
        <f t="shared" si="4"/>
        <v>90.799999999999983</v>
      </c>
    </row>
    <row r="66" spans="1:9">
      <c r="A66" s="2">
        <v>7200</v>
      </c>
      <c r="B66" s="2">
        <v>914</v>
      </c>
      <c r="C66" s="22">
        <f t="shared" si="5"/>
        <v>0.12694444444444444</v>
      </c>
      <c r="D66" s="15">
        <f t="shared" si="6"/>
        <v>548.4</v>
      </c>
      <c r="E66" s="16">
        <f t="shared" si="0"/>
        <v>457</v>
      </c>
      <c r="F66" s="16">
        <f t="shared" si="1"/>
        <v>319.89999999999998</v>
      </c>
      <c r="G66">
        <f t="shared" si="2"/>
        <v>228.5</v>
      </c>
      <c r="H66">
        <f t="shared" si="3"/>
        <v>182.79999999999995</v>
      </c>
      <c r="I66" s="16">
        <f t="shared" si="4"/>
        <v>91.399999999999977</v>
      </c>
    </row>
    <row r="67" spans="1:9">
      <c r="A67" s="2">
        <v>7300</v>
      </c>
      <c r="B67" s="2">
        <v>921</v>
      </c>
      <c r="C67" s="22">
        <f t="shared" si="5"/>
        <v>0.12616438356164383</v>
      </c>
      <c r="D67" s="2">
        <f t="shared" si="6"/>
        <v>552.6</v>
      </c>
      <c r="E67" s="16">
        <f t="shared" si="0"/>
        <v>460.5</v>
      </c>
      <c r="F67" s="16">
        <f t="shared" si="1"/>
        <v>322.34999999999997</v>
      </c>
      <c r="G67">
        <f t="shared" si="2"/>
        <v>230.25</v>
      </c>
      <c r="H67">
        <f t="shared" si="3"/>
        <v>184.19999999999996</v>
      </c>
      <c r="I67" s="16">
        <f t="shared" si="4"/>
        <v>92.09999999999998</v>
      </c>
    </row>
    <row r="68" spans="1:9">
      <c r="A68" s="2">
        <v>7400</v>
      </c>
      <c r="B68" s="2">
        <v>928</v>
      </c>
      <c r="C68" s="22">
        <f t="shared" si="5"/>
        <v>0.1254054054054054</v>
      </c>
      <c r="D68" s="15">
        <f t="shared" si="6"/>
        <v>556.79999999999995</v>
      </c>
      <c r="E68" s="16">
        <f t="shared" si="0"/>
        <v>464</v>
      </c>
      <c r="F68" s="16">
        <f t="shared" si="1"/>
        <v>324.79999999999995</v>
      </c>
      <c r="G68">
        <f t="shared" si="2"/>
        <v>232</v>
      </c>
      <c r="H68">
        <f t="shared" si="3"/>
        <v>185.59999999999997</v>
      </c>
      <c r="I68" s="16">
        <f t="shared" si="4"/>
        <v>92.799999999999983</v>
      </c>
    </row>
    <row r="69" spans="1:9">
      <c r="A69" s="2">
        <v>7500</v>
      </c>
      <c r="B69" s="2">
        <v>934</v>
      </c>
      <c r="C69" s="22">
        <f t="shared" si="5"/>
        <v>0.12453333333333333</v>
      </c>
      <c r="D69" s="2">
        <f t="shared" si="6"/>
        <v>560.4</v>
      </c>
      <c r="E69" s="16">
        <f t="shared" ref="E69:E132" si="7">B69*(60%-10%)</f>
        <v>467</v>
      </c>
      <c r="F69" s="16">
        <f t="shared" ref="F69:F132" si="8">B69*(60%-25%)</f>
        <v>326.89999999999998</v>
      </c>
      <c r="G69">
        <f t="shared" ref="G69:G132" si="9">B69*(60%-35%)</f>
        <v>233.5</v>
      </c>
      <c r="H69">
        <f t="shared" ref="H69:H132" si="10">B69*(60%-40%)</f>
        <v>186.79999999999995</v>
      </c>
      <c r="I69" s="16">
        <f t="shared" ref="I69:I132" si="11">B69*(60%-50%)</f>
        <v>93.399999999999977</v>
      </c>
    </row>
    <row r="70" spans="1:9">
      <c r="A70" s="2">
        <v>7600</v>
      </c>
      <c r="B70" s="2">
        <v>941</v>
      </c>
      <c r="C70" s="22">
        <f t="shared" ref="C70:C114" si="12">B70/A70</f>
        <v>0.12381578947368421</v>
      </c>
      <c r="D70" s="15">
        <f t="shared" ref="D70:D133" si="13">B70*60%</f>
        <v>564.6</v>
      </c>
      <c r="E70" s="16">
        <f t="shared" si="7"/>
        <v>470.5</v>
      </c>
      <c r="F70" s="16">
        <f t="shared" si="8"/>
        <v>329.34999999999997</v>
      </c>
      <c r="G70">
        <f t="shared" si="9"/>
        <v>235.25</v>
      </c>
      <c r="H70">
        <f t="shared" si="10"/>
        <v>188.19999999999996</v>
      </c>
      <c r="I70" s="16">
        <f t="shared" si="11"/>
        <v>94.09999999999998</v>
      </c>
    </row>
    <row r="71" spans="1:9">
      <c r="A71" s="2">
        <v>7700</v>
      </c>
      <c r="B71" s="2">
        <v>948</v>
      </c>
      <c r="C71" s="22">
        <f t="shared" si="12"/>
        <v>0.12311688311688311</v>
      </c>
      <c r="D71" s="2">
        <f t="shared" si="13"/>
        <v>568.79999999999995</v>
      </c>
      <c r="E71" s="16">
        <f t="shared" si="7"/>
        <v>474</v>
      </c>
      <c r="F71" s="16">
        <f t="shared" si="8"/>
        <v>331.79999999999995</v>
      </c>
      <c r="G71">
        <f t="shared" si="9"/>
        <v>237</v>
      </c>
      <c r="H71">
        <f t="shared" si="10"/>
        <v>189.59999999999997</v>
      </c>
      <c r="I71" s="16">
        <f t="shared" si="11"/>
        <v>94.799999999999983</v>
      </c>
    </row>
    <row r="72" spans="1:9">
      <c r="A72" s="2">
        <v>7800</v>
      </c>
      <c r="B72" s="2">
        <v>954</v>
      </c>
      <c r="C72" s="22">
        <f t="shared" si="12"/>
        <v>0.12230769230769231</v>
      </c>
      <c r="D72" s="15">
        <f t="shared" si="13"/>
        <v>572.4</v>
      </c>
      <c r="E72" s="16">
        <f t="shared" si="7"/>
        <v>477</v>
      </c>
      <c r="F72" s="16">
        <f t="shared" si="8"/>
        <v>333.9</v>
      </c>
      <c r="G72">
        <f t="shared" si="9"/>
        <v>238.5</v>
      </c>
      <c r="H72">
        <f t="shared" si="10"/>
        <v>190.79999999999995</v>
      </c>
      <c r="I72" s="16">
        <f t="shared" si="11"/>
        <v>95.399999999999977</v>
      </c>
    </row>
    <row r="73" spans="1:9">
      <c r="A73" s="2">
        <v>7900</v>
      </c>
      <c r="B73" s="2">
        <v>960</v>
      </c>
      <c r="C73" s="22">
        <f t="shared" si="12"/>
        <v>0.12151898734177215</v>
      </c>
      <c r="D73" s="2">
        <f t="shared" si="13"/>
        <v>576</v>
      </c>
      <c r="E73" s="16">
        <f t="shared" si="7"/>
        <v>480</v>
      </c>
      <c r="F73" s="16">
        <f t="shared" si="8"/>
        <v>336</v>
      </c>
      <c r="G73">
        <f t="shared" si="9"/>
        <v>240</v>
      </c>
      <c r="H73">
        <f t="shared" si="10"/>
        <v>191.99999999999994</v>
      </c>
      <c r="I73" s="16">
        <f t="shared" si="11"/>
        <v>95.999999999999972</v>
      </c>
    </row>
    <row r="74" spans="1:9">
      <c r="A74" s="2">
        <v>8000</v>
      </c>
      <c r="B74" s="2">
        <v>966</v>
      </c>
      <c r="C74" s="22">
        <f t="shared" si="12"/>
        <v>0.12075</v>
      </c>
      <c r="D74" s="15">
        <f t="shared" si="13"/>
        <v>579.6</v>
      </c>
      <c r="E74" s="16">
        <f t="shared" si="7"/>
        <v>483</v>
      </c>
      <c r="F74" s="16">
        <f t="shared" si="8"/>
        <v>338.09999999999997</v>
      </c>
      <c r="G74">
        <f t="shared" si="9"/>
        <v>241.5</v>
      </c>
      <c r="H74">
        <f t="shared" si="10"/>
        <v>193.19999999999996</v>
      </c>
      <c r="I74" s="16">
        <f t="shared" si="11"/>
        <v>96.59999999999998</v>
      </c>
    </row>
    <row r="75" spans="1:9">
      <c r="A75" s="2">
        <v>8100</v>
      </c>
      <c r="B75" s="2">
        <v>973</v>
      </c>
      <c r="C75" s="22">
        <f t="shared" si="12"/>
        <v>0.12012345679012346</v>
      </c>
      <c r="D75" s="2">
        <f t="shared" si="13"/>
        <v>583.79999999999995</v>
      </c>
      <c r="E75" s="16">
        <f t="shared" si="7"/>
        <v>486.5</v>
      </c>
      <c r="F75" s="16">
        <f t="shared" si="8"/>
        <v>340.54999999999995</v>
      </c>
      <c r="G75">
        <f t="shared" si="9"/>
        <v>243.25</v>
      </c>
      <c r="H75">
        <f t="shared" si="10"/>
        <v>194.59999999999997</v>
      </c>
      <c r="I75" s="16">
        <f t="shared" si="11"/>
        <v>97.299999999999983</v>
      </c>
    </row>
    <row r="76" spans="1:9">
      <c r="A76" s="2">
        <v>8200</v>
      </c>
      <c r="B76" s="2">
        <v>979</v>
      </c>
      <c r="C76" s="22">
        <f t="shared" si="12"/>
        <v>0.11939024390243902</v>
      </c>
      <c r="D76" s="15">
        <f t="shared" si="13"/>
        <v>587.4</v>
      </c>
      <c r="E76" s="16">
        <f t="shared" si="7"/>
        <v>489.5</v>
      </c>
      <c r="F76" s="16">
        <f t="shared" si="8"/>
        <v>342.65</v>
      </c>
      <c r="G76">
        <f t="shared" si="9"/>
        <v>244.75</v>
      </c>
      <c r="H76">
        <f t="shared" si="10"/>
        <v>195.79999999999995</v>
      </c>
      <c r="I76" s="16">
        <f t="shared" si="11"/>
        <v>97.899999999999977</v>
      </c>
    </row>
    <row r="77" spans="1:9">
      <c r="A77" s="2">
        <v>8300</v>
      </c>
      <c r="B77" s="2">
        <v>985</v>
      </c>
      <c r="C77" s="22">
        <f t="shared" si="12"/>
        <v>0.11867469879518072</v>
      </c>
      <c r="D77" s="2">
        <f t="shared" si="13"/>
        <v>591</v>
      </c>
      <c r="E77" s="16">
        <f t="shared" si="7"/>
        <v>492.5</v>
      </c>
      <c r="F77" s="16">
        <f t="shared" si="8"/>
        <v>344.75</v>
      </c>
      <c r="G77">
        <f t="shared" si="9"/>
        <v>246.25</v>
      </c>
      <c r="H77">
        <f t="shared" si="10"/>
        <v>196.99999999999994</v>
      </c>
      <c r="I77" s="16">
        <f t="shared" si="11"/>
        <v>98.499999999999972</v>
      </c>
    </row>
    <row r="78" spans="1:9">
      <c r="A78" s="2">
        <v>8400</v>
      </c>
      <c r="B78" s="2">
        <v>991</v>
      </c>
      <c r="C78" s="22">
        <f t="shared" si="12"/>
        <v>0.11797619047619047</v>
      </c>
      <c r="D78" s="15">
        <f t="shared" si="13"/>
        <v>594.6</v>
      </c>
      <c r="E78" s="16">
        <f t="shared" si="7"/>
        <v>495.5</v>
      </c>
      <c r="F78" s="16">
        <f t="shared" si="8"/>
        <v>346.84999999999997</v>
      </c>
      <c r="G78">
        <f t="shared" si="9"/>
        <v>247.75</v>
      </c>
      <c r="H78">
        <f t="shared" si="10"/>
        <v>198.19999999999996</v>
      </c>
      <c r="I78" s="16">
        <f t="shared" si="11"/>
        <v>99.09999999999998</v>
      </c>
    </row>
    <row r="79" spans="1:9">
      <c r="A79" s="2">
        <v>8500</v>
      </c>
      <c r="B79" s="2">
        <v>997</v>
      </c>
      <c r="C79" s="22">
        <f t="shared" si="12"/>
        <v>0.11729411764705883</v>
      </c>
      <c r="D79" s="2">
        <f t="shared" si="13"/>
        <v>598.19999999999993</v>
      </c>
      <c r="E79" s="16">
        <f t="shared" si="7"/>
        <v>498.5</v>
      </c>
      <c r="F79" s="16">
        <f t="shared" si="8"/>
        <v>348.95</v>
      </c>
      <c r="G79">
        <f t="shared" si="9"/>
        <v>249.25</v>
      </c>
      <c r="H79">
        <f t="shared" si="10"/>
        <v>199.39999999999995</v>
      </c>
      <c r="I79" s="16">
        <f t="shared" si="11"/>
        <v>99.699999999999974</v>
      </c>
    </row>
    <row r="80" spans="1:9">
      <c r="A80" s="2">
        <v>8600</v>
      </c>
      <c r="B80" s="2">
        <v>1003</v>
      </c>
      <c r="C80" s="22">
        <f t="shared" si="12"/>
        <v>0.11662790697674419</v>
      </c>
      <c r="D80" s="15">
        <f t="shared" si="13"/>
        <v>601.79999999999995</v>
      </c>
      <c r="E80" s="16">
        <f t="shared" si="7"/>
        <v>501.5</v>
      </c>
      <c r="F80" s="16">
        <f t="shared" si="8"/>
        <v>351.04999999999995</v>
      </c>
      <c r="G80">
        <f t="shared" si="9"/>
        <v>250.75</v>
      </c>
      <c r="H80">
        <f t="shared" si="10"/>
        <v>200.59999999999997</v>
      </c>
      <c r="I80" s="16">
        <f t="shared" si="11"/>
        <v>100.29999999999998</v>
      </c>
    </row>
    <row r="81" spans="1:9">
      <c r="A81" s="2">
        <v>8700</v>
      </c>
      <c r="B81" s="2">
        <v>1008</v>
      </c>
      <c r="C81" s="22">
        <f t="shared" si="12"/>
        <v>0.11586206896551725</v>
      </c>
      <c r="D81" s="2">
        <f t="shared" si="13"/>
        <v>604.79999999999995</v>
      </c>
      <c r="E81" s="16">
        <f t="shared" si="7"/>
        <v>504</v>
      </c>
      <c r="F81" s="16">
        <f t="shared" si="8"/>
        <v>352.79999999999995</v>
      </c>
      <c r="G81">
        <f t="shared" si="9"/>
        <v>252</v>
      </c>
      <c r="H81">
        <f t="shared" si="10"/>
        <v>201.59999999999997</v>
      </c>
      <c r="I81" s="16">
        <f t="shared" si="11"/>
        <v>100.79999999999998</v>
      </c>
    </row>
    <row r="82" spans="1:9">
      <c r="A82" s="2">
        <v>8800</v>
      </c>
      <c r="B82" s="2">
        <v>1014</v>
      </c>
      <c r="C82" s="22">
        <f t="shared" si="12"/>
        <v>0.11522727272727273</v>
      </c>
      <c r="D82" s="15">
        <f t="shared" si="13"/>
        <v>608.4</v>
      </c>
      <c r="E82" s="16">
        <f t="shared" si="7"/>
        <v>507</v>
      </c>
      <c r="F82" s="16">
        <f t="shared" si="8"/>
        <v>354.9</v>
      </c>
      <c r="G82">
        <f t="shared" si="9"/>
        <v>253.5</v>
      </c>
      <c r="H82">
        <f t="shared" si="10"/>
        <v>202.79999999999995</v>
      </c>
      <c r="I82" s="16">
        <f t="shared" si="11"/>
        <v>101.39999999999998</v>
      </c>
    </row>
    <row r="83" spans="1:9">
      <c r="A83" s="2">
        <v>8900</v>
      </c>
      <c r="B83" s="2">
        <v>1020</v>
      </c>
      <c r="C83" s="22">
        <f t="shared" si="12"/>
        <v>0.1146067415730337</v>
      </c>
      <c r="D83" s="2">
        <f t="shared" si="13"/>
        <v>612</v>
      </c>
      <c r="E83" s="16">
        <f t="shared" si="7"/>
        <v>510</v>
      </c>
      <c r="F83" s="16">
        <f t="shared" si="8"/>
        <v>357</v>
      </c>
      <c r="G83">
        <f t="shared" si="9"/>
        <v>255</v>
      </c>
      <c r="H83">
        <f t="shared" si="10"/>
        <v>203.99999999999994</v>
      </c>
      <c r="I83" s="16">
        <f t="shared" si="11"/>
        <v>101.99999999999997</v>
      </c>
    </row>
    <row r="84" spans="1:9">
      <c r="A84" s="7">
        <v>9000</v>
      </c>
      <c r="B84" s="7">
        <v>1025</v>
      </c>
      <c r="C84" s="22">
        <f t="shared" si="12"/>
        <v>0.11388888888888889</v>
      </c>
      <c r="D84" s="15">
        <f t="shared" si="13"/>
        <v>615</v>
      </c>
      <c r="E84" s="16">
        <f t="shared" si="7"/>
        <v>512.5</v>
      </c>
      <c r="F84" s="16">
        <f t="shared" si="8"/>
        <v>358.75</v>
      </c>
      <c r="G84">
        <f t="shared" si="9"/>
        <v>256.25</v>
      </c>
      <c r="H84">
        <f t="shared" si="10"/>
        <v>204.99999999999994</v>
      </c>
      <c r="I84" s="16">
        <f t="shared" si="11"/>
        <v>102.49999999999997</v>
      </c>
    </row>
    <row r="85" spans="1:9">
      <c r="A85" s="2">
        <v>9100</v>
      </c>
      <c r="B85" s="2">
        <v>1031</v>
      </c>
      <c r="C85" s="22">
        <f t="shared" si="12"/>
        <v>0.1132967032967033</v>
      </c>
      <c r="D85" s="2">
        <f t="shared" si="13"/>
        <v>618.6</v>
      </c>
      <c r="E85" s="16">
        <f t="shared" si="7"/>
        <v>515.5</v>
      </c>
      <c r="F85" s="16">
        <f t="shared" si="8"/>
        <v>360.84999999999997</v>
      </c>
      <c r="G85">
        <f t="shared" si="9"/>
        <v>257.75</v>
      </c>
      <c r="H85">
        <f t="shared" si="10"/>
        <v>206.19999999999996</v>
      </c>
      <c r="I85" s="16">
        <f t="shared" si="11"/>
        <v>103.09999999999998</v>
      </c>
    </row>
    <row r="86" spans="1:9">
      <c r="A86" s="2">
        <v>9200</v>
      </c>
      <c r="B86" s="2">
        <v>1037</v>
      </c>
      <c r="C86" s="22">
        <f t="shared" si="12"/>
        <v>0.11271739130434782</v>
      </c>
      <c r="D86" s="15">
        <f t="shared" si="13"/>
        <v>622.19999999999993</v>
      </c>
      <c r="E86" s="16">
        <f t="shared" si="7"/>
        <v>518.5</v>
      </c>
      <c r="F86" s="16">
        <f t="shared" si="8"/>
        <v>362.95</v>
      </c>
      <c r="G86">
        <f t="shared" si="9"/>
        <v>259.25</v>
      </c>
      <c r="H86">
        <f t="shared" si="10"/>
        <v>207.39999999999995</v>
      </c>
      <c r="I86" s="16">
        <f t="shared" si="11"/>
        <v>103.69999999999997</v>
      </c>
    </row>
    <row r="87" spans="1:9">
      <c r="A87" s="2">
        <v>9300</v>
      </c>
      <c r="B87" s="2">
        <v>1042</v>
      </c>
      <c r="C87" s="22">
        <f t="shared" si="12"/>
        <v>0.11204301075268817</v>
      </c>
      <c r="D87" s="2">
        <f t="shared" si="13"/>
        <v>625.19999999999993</v>
      </c>
      <c r="E87" s="16">
        <f t="shared" si="7"/>
        <v>521</v>
      </c>
      <c r="F87" s="16">
        <f t="shared" si="8"/>
        <v>364.7</v>
      </c>
      <c r="G87">
        <f t="shared" si="9"/>
        <v>260.5</v>
      </c>
      <c r="H87">
        <f t="shared" si="10"/>
        <v>208.39999999999995</v>
      </c>
      <c r="I87" s="16">
        <f t="shared" si="11"/>
        <v>104.19999999999997</v>
      </c>
    </row>
    <row r="88" spans="1:9">
      <c r="A88" s="2">
        <v>9400</v>
      </c>
      <c r="B88" s="2">
        <v>1047</v>
      </c>
      <c r="C88" s="22">
        <f t="shared" si="12"/>
        <v>0.11138297872340426</v>
      </c>
      <c r="D88" s="15">
        <f t="shared" si="13"/>
        <v>628.19999999999993</v>
      </c>
      <c r="E88" s="16">
        <f t="shared" si="7"/>
        <v>523.5</v>
      </c>
      <c r="F88" s="16">
        <f t="shared" si="8"/>
        <v>366.45</v>
      </c>
      <c r="G88">
        <f t="shared" si="9"/>
        <v>261.75</v>
      </c>
      <c r="H88">
        <f t="shared" si="10"/>
        <v>209.39999999999995</v>
      </c>
      <c r="I88" s="16">
        <f t="shared" si="11"/>
        <v>104.69999999999997</v>
      </c>
    </row>
    <row r="89" spans="1:9">
      <c r="A89" s="2">
        <v>9500</v>
      </c>
      <c r="B89" s="2">
        <v>1053</v>
      </c>
      <c r="C89" s="22">
        <f t="shared" si="12"/>
        <v>0.11084210526315789</v>
      </c>
      <c r="D89" s="2">
        <f t="shared" si="13"/>
        <v>631.79999999999995</v>
      </c>
      <c r="E89" s="16">
        <f t="shared" si="7"/>
        <v>526.5</v>
      </c>
      <c r="F89" s="16">
        <f t="shared" si="8"/>
        <v>368.54999999999995</v>
      </c>
      <c r="G89">
        <f t="shared" si="9"/>
        <v>263.25</v>
      </c>
      <c r="H89">
        <f t="shared" si="10"/>
        <v>210.59999999999997</v>
      </c>
      <c r="I89" s="16">
        <f t="shared" si="11"/>
        <v>105.29999999999998</v>
      </c>
    </row>
    <row r="90" spans="1:9">
      <c r="A90" s="2">
        <v>9600</v>
      </c>
      <c r="B90" s="2">
        <v>1058</v>
      </c>
      <c r="C90" s="22">
        <f t="shared" si="12"/>
        <v>0.11020833333333334</v>
      </c>
      <c r="D90" s="15">
        <f t="shared" si="13"/>
        <v>634.79999999999995</v>
      </c>
      <c r="E90" s="16">
        <f t="shared" si="7"/>
        <v>529</v>
      </c>
      <c r="F90" s="16">
        <f t="shared" si="8"/>
        <v>370.29999999999995</v>
      </c>
      <c r="G90">
        <f t="shared" si="9"/>
        <v>264.5</v>
      </c>
      <c r="H90">
        <f t="shared" si="10"/>
        <v>211.59999999999997</v>
      </c>
      <c r="I90" s="16">
        <f t="shared" si="11"/>
        <v>105.79999999999998</v>
      </c>
    </row>
    <row r="91" spans="1:9">
      <c r="A91" s="2">
        <v>9700</v>
      </c>
      <c r="B91" s="2">
        <v>1063</v>
      </c>
      <c r="C91" s="22">
        <f t="shared" si="12"/>
        <v>0.10958762886597938</v>
      </c>
      <c r="D91" s="2">
        <f t="shared" si="13"/>
        <v>637.79999999999995</v>
      </c>
      <c r="E91" s="16">
        <f t="shared" si="7"/>
        <v>531.5</v>
      </c>
      <c r="F91" s="16">
        <f t="shared" si="8"/>
        <v>372.04999999999995</v>
      </c>
      <c r="G91">
        <f t="shared" si="9"/>
        <v>265.75</v>
      </c>
      <c r="H91">
        <f t="shared" si="10"/>
        <v>212.59999999999997</v>
      </c>
      <c r="I91" s="16">
        <f t="shared" si="11"/>
        <v>106.29999999999998</v>
      </c>
    </row>
    <row r="92" spans="1:9">
      <c r="A92" s="2">
        <v>9800</v>
      </c>
      <c r="B92" s="2">
        <v>1068</v>
      </c>
      <c r="C92" s="22">
        <f t="shared" si="12"/>
        <v>0.1089795918367347</v>
      </c>
      <c r="D92" s="15">
        <f t="shared" si="13"/>
        <v>640.79999999999995</v>
      </c>
      <c r="E92" s="16">
        <f t="shared" si="7"/>
        <v>534</v>
      </c>
      <c r="F92" s="16">
        <f t="shared" si="8"/>
        <v>373.79999999999995</v>
      </c>
      <c r="G92">
        <f t="shared" si="9"/>
        <v>267</v>
      </c>
      <c r="H92">
        <f t="shared" si="10"/>
        <v>213.59999999999997</v>
      </c>
      <c r="I92" s="16">
        <f t="shared" si="11"/>
        <v>106.79999999999998</v>
      </c>
    </row>
    <row r="93" spans="1:9">
      <c r="A93" s="2">
        <v>9900</v>
      </c>
      <c r="B93" s="2">
        <v>1073</v>
      </c>
      <c r="C93" s="22">
        <f t="shared" si="12"/>
        <v>0.10838383838383839</v>
      </c>
      <c r="D93" s="2">
        <f t="shared" si="13"/>
        <v>643.79999999999995</v>
      </c>
      <c r="E93" s="16">
        <f t="shared" si="7"/>
        <v>536.5</v>
      </c>
      <c r="F93" s="16">
        <f t="shared" si="8"/>
        <v>375.54999999999995</v>
      </c>
      <c r="G93">
        <f t="shared" si="9"/>
        <v>268.25</v>
      </c>
      <c r="H93">
        <f t="shared" si="10"/>
        <v>214.59999999999997</v>
      </c>
      <c r="I93" s="16">
        <f t="shared" si="11"/>
        <v>107.29999999999998</v>
      </c>
    </row>
    <row r="94" spans="1:9">
      <c r="A94" s="2">
        <v>10000</v>
      </c>
      <c r="B94" s="2">
        <v>1079</v>
      </c>
      <c r="C94" s="22">
        <f t="shared" si="12"/>
        <v>0.1079</v>
      </c>
      <c r="D94" s="15">
        <f t="shared" si="13"/>
        <v>647.4</v>
      </c>
      <c r="E94" s="16">
        <f t="shared" si="7"/>
        <v>539.5</v>
      </c>
      <c r="F94" s="16">
        <f t="shared" si="8"/>
        <v>377.65</v>
      </c>
      <c r="G94">
        <f t="shared" si="9"/>
        <v>269.75</v>
      </c>
      <c r="H94">
        <f t="shared" si="10"/>
        <v>215.79999999999995</v>
      </c>
      <c r="I94" s="16">
        <f t="shared" si="11"/>
        <v>107.89999999999998</v>
      </c>
    </row>
    <row r="95" spans="1:9">
      <c r="A95" s="2">
        <v>10100</v>
      </c>
      <c r="B95" s="2">
        <v>1084</v>
      </c>
      <c r="C95" s="22">
        <f t="shared" si="12"/>
        <v>0.10732673267326732</v>
      </c>
      <c r="D95" s="2">
        <f t="shared" si="13"/>
        <v>650.4</v>
      </c>
      <c r="E95" s="16">
        <f t="shared" si="7"/>
        <v>542</v>
      </c>
      <c r="F95" s="16">
        <f t="shared" si="8"/>
        <v>379.4</v>
      </c>
      <c r="G95">
        <f t="shared" si="9"/>
        <v>271</v>
      </c>
      <c r="H95">
        <f t="shared" si="10"/>
        <v>216.79999999999995</v>
      </c>
      <c r="I95" s="16">
        <f t="shared" si="11"/>
        <v>108.39999999999998</v>
      </c>
    </row>
    <row r="96" spans="1:9">
      <c r="A96" s="2">
        <v>10200</v>
      </c>
      <c r="B96" s="2">
        <v>1089</v>
      </c>
      <c r="C96" s="22">
        <f t="shared" si="12"/>
        <v>0.10676470588235294</v>
      </c>
      <c r="D96" s="15">
        <f t="shared" si="13"/>
        <v>653.4</v>
      </c>
      <c r="E96" s="16">
        <f t="shared" si="7"/>
        <v>544.5</v>
      </c>
      <c r="F96" s="16">
        <f t="shared" si="8"/>
        <v>381.15</v>
      </c>
      <c r="G96">
        <f t="shared" si="9"/>
        <v>272.25</v>
      </c>
      <c r="H96">
        <f t="shared" si="10"/>
        <v>217.79999999999995</v>
      </c>
      <c r="I96" s="16">
        <f t="shared" si="11"/>
        <v>108.89999999999998</v>
      </c>
    </row>
    <row r="97" spans="1:9">
      <c r="A97" s="2">
        <v>10300</v>
      </c>
      <c r="B97" s="2">
        <v>1093</v>
      </c>
      <c r="C97" s="22">
        <f t="shared" si="12"/>
        <v>0.10611650485436894</v>
      </c>
      <c r="D97" s="2">
        <f t="shared" si="13"/>
        <v>655.8</v>
      </c>
      <c r="E97" s="16">
        <f t="shared" si="7"/>
        <v>546.5</v>
      </c>
      <c r="F97" s="16">
        <f t="shared" si="8"/>
        <v>382.54999999999995</v>
      </c>
      <c r="G97">
        <f t="shared" si="9"/>
        <v>273.25</v>
      </c>
      <c r="H97">
        <f t="shared" si="10"/>
        <v>218.59999999999994</v>
      </c>
      <c r="I97" s="16">
        <f t="shared" si="11"/>
        <v>109.29999999999997</v>
      </c>
    </row>
    <row r="98" spans="1:9">
      <c r="A98" s="2">
        <v>10400</v>
      </c>
      <c r="B98" s="2">
        <v>1098</v>
      </c>
      <c r="C98" s="22">
        <f t="shared" si="12"/>
        <v>0.10557692307692308</v>
      </c>
      <c r="D98" s="15">
        <f t="shared" si="13"/>
        <v>658.8</v>
      </c>
      <c r="E98" s="16">
        <f t="shared" si="7"/>
        <v>549</v>
      </c>
      <c r="F98" s="16">
        <f t="shared" si="8"/>
        <v>384.29999999999995</v>
      </c>
      <c r="G98">
        <f t="shared" si="9"/>
        <v>274.5</v>
      </c>
      <c r="H98">
        <f t="shared" si="10"/>
        <v>219.59999999999994</v>
      </c>
      <c r="I98" s="16">
        <f t="shared" si="11"/>
        <v>109.79999999999997</v>
      </c>
    </row>
    <row r="99" spans="1:9">
      <c r="A99" s="2">
        <v>10500</v>
      </c>
      <c r="B99" s="2">
        <v>1103</v>
      </c>
      <c r="C99" s="22">
        <f t="shared" si="12"/>
        <v>0.10504761904761904</v>
      </c>
      <c r="D99" s="2">
        <f t="shared" si="13"/>
        <v>661.8</v>
      </c>
      <c r="E99" s="16">
        <f t="shared" si="7"/>
        <v>551.5</v>
      </c>
      <c r="F99" s="16">
        <f t="shared" si="8"/>
        <v>386.04999999999995</v>
      </c>
      <c r="G99">
        <f t="shared" si="9"/>
        <v>275.75</v>
      </c>
      <c r="H99">
        <f t="shared" si="10"/>
        <v>220.59999999999994</v>
      </c>
      <c r="I99" s="16">
        <f t="shared" si="11"/>
        <v>110.29999999999997</v>
      </c>
    </row>
    <row r="100" spans="1:9">
      <c r="A100" s="2">
        <v>10600</v>
      </c>
      <c r="B100" s="2">
        <v>1108</v>
      </c>
      <c r="C100" s="22">
        <f t="shared" si="12"/>
        <v>0.10452830188679245</v>
      </c>
      <c r="D100" s="15">
        <f t="shared" si="13"/>
        <v>664.8</v>
      </c>
      <c r="E100" s="16">
        <f t="shared" si="7"/>
        <v>554</v>
      </c>
      <c r="F100" s="16">
        <f t="shared" si="8"/>
        <v>387.79999999999995</v>
      </c>
      <c r="G100">
        <f t="shared" si="9"/>
        <v>277</v>
      </c>
      <c r="H100">
        <f t="shared" si="10"/>
        <v>221.59999999999994</v>
      </c>
      <c r="I100" s="16">
        <f t="shared" si="11"/>
        <v>110.79999999999997</v>
      </c>
    </row>
    <row r="101" spans="1:9">
      <c r="A101" s="2">
        <v>10700</v>
      </c>
      <c r="B101" s="2">
        <v>1113</v>
      </c>
      <c r="C101" s="22">
        <f t="shared" si="12"/>
        <v>0.10401869158878504</v>
      </c>
      <c r="D101" s="2">
        <f t="shared" si="13"/>
        <v>667.8</v>
      </c>
      <c r="E101" s="16">
        <f t="shared" si="7"/>
        <v>556.5</v>
      </c>
      <c r="F101" s="16">
        <f t="shared" si="8"/>
        <v>389.54999999999995</v>
      </c>
      <c r="G101">
        <f t="shared" si="9"/>
        <v>278.25</v>
      </c>
      <c r="H101">
        <f t="shared" si="10"/>
        <v>222.59999999999994</v>
      </c>
      <c r="I101" s="16">
        <f t="shared" si="11"/>
        <v>111.29999999999997</v>
      </c>
    </row>
    <row r="102" spans="1:9">
      <c r="A102" s="2">
        <v>10800</v>
      </c>
      <c r="B102" s="2">
        <v>1117</v>
      </c>
      <c r="C102" s="22">
        <f t="shared" si="12"/>
        <v>0.10342592592592592</v>
      </c>
      <c r="D102" s="15">
        <f t="shared" si="13"/>
        <v>670.19999999999993</v>
      </c>
      <c r="E102" s="16">
        <f t="shared" si="7"/>
        <v>558.5</v>
      </c>
      <c r="F102" s="16">
        <f t="shared" si="8"/>
        <v>390.95</v>
      </c>
      <c r="G102">
        <f t="shared" si="9"/>
        <v>279.25</v>
      </c>
      <c r="H102">
        <f t="shared" si="10"/>
        <v>223.39999999999995</v>
      </c>
      <c r="I102" s="16">
        <f t="shared" si="11"/>
        <v>111.69999999999997</v>
      </c>
    </row>
    <row r="103" spans="1:9">
      <c r="A103" s="2">
        <v>10900</v>
      </c>
      <c r="B103" s="2">
        <v>1122</v>
      </c>
      <c r="C103" s="22">
        <f t="shared" si="12"/>
        <v>0.10293577981651376</v>
      </c>
      <c r="D103" s="2">
        <f t="shared" si="13"/>
        <v>673.19999999999993</v>
      </c>
      <c r="E103" s="16">
        <f t="shared" si="7"/>
        <v>561</v>
      </c>
      <c r="F103" s="16">
        <f t="shared" si="8"/>
        <v>392.7</v>
      </c>
      <c r="G103">
        <f t="shared" si="9"/>
        <v>280.5</v>
      </c>
      <c r="H103">
        <f t="shared" si="10"/>
        <v>224.39999999999995</v>
      </c>
      <c r="I103" s="16">
        <f t="shared" si="11"/>
        <v>112.19999999999997</v>
      </c>
    </row>
    <row r="104" spans="1:9">
      <c r="A104" s="2">
        <v>11000</v>
      </c>
      <c r="B104" s="2">
        <v>1126</v>
      </c>
      <c r="C104" s="22">
        <f t="shared" si="12"/>
        <v>0.10236363636363636</v>
      </c>
      <c r="D104" s="15">
        <f t="shared" si="13"/>
        <v>675.6</v>
      </c>
      <c r="E104" s="16">
        <f t="shared" si="7"/>
        <v>563</v>
      </c>
      <c r="F104" s="16">
        <f t="shared" si="8"/>
        <v>394.09999999999997</v>
      </c>
      <c r="G104">
        <f t="shared" si="9"/>
        <v>281.5</v>
      </c>
      <c r="H104">
        <f t="shared" si="10"/>
        <v>225.19999999999996</v>
      </c>
      <c r="I104" s="16">
        <f t="shared" si="11"/>
        <v>112.59999999999998</v>
      </c>
    </row>
    <row r="105" spans="1:9">
      <c r="A105" s="2">
        <v>11100</v>
      </c>
      <c r="B105" s="2">
        <v>1131</v>
      </c>
      <c r="C105" s="22">
        <f t="shared" si="12"/>
        <v>0.10189189189189189</v>
      </c>
      <c r="D105" s="2">
        <f t="shared" si="13"/>
        <v>678.6</v>
      </c>
      <c r="E105" s="16">
        <f t="shared" si="7"/>
        <v>565.5</v>
      </c>
      <c r="F105" s="16">
        <f t="shared" si="8"/>
        <v>395.84999999999997</v>
      </c>
      <c r="G105">
        <f t="shared" si="9"/>
        <v>282.75</v>
      </c>
      <c r="H105">
        <f t="shared" si="10"/>
        <v>226.19999999999996</v>
      </c>
      <c r="I105" s="16">
        <f t="shared" si="11"/>
        <v>113.09999999999998</v>
      </c>
    </row>
    <row r="106" spans="1:9">
      <c r="A106" s="2">
        <v>11200</v>
      </c>
      <c r="B106" s="2">
        <v>1135</v>
      </c>
      <c r="C106" s="22">
        <f t="shared" si="12"/>
        <v>0.10133928571428572</v>
      </c>
      <c r="D106" s="15">
        <f t="shared" si="13"/>
        <v>681</v>
      </c>
      <c r="E106" s="16">
        <f t="shared" si="7"/>
        <v>567.5</v>
      </c>
      <c r="F106" s="16">
        <f t="shared" si="8"/>
        <v>397.25</v>
      </c>
      <c r="G106">
        <f t="shared" si="9"/>
        <v>283.75</v>
      </c>
      <c r="H106">
        <f t="shared" si="10"/>
        <v>226.99999999999994</v>
      </c>
      <c r="I106" s="16">
        <f t="shared" si="11"/>
        <v>113.49999999999997</v>
      </c>
    </row>
    <row r="107" spans="1:9">
      <c r="A107" s="2">
        <v>11300</v>
      </c>
      <c r="B107" s="2">
        <v>1140</v>
      </c>
      <c r="C107" s="22">
        <f t="shared" si="12"/>
        <v>0.10088495575221239</v>
      </c>
      <c r="D107" s="2">
        <f t="shared" si="13"/>
        <v>684</v>
      </c>
      <c r="E107" s="16">
        <f t="shared" si="7"/>
        <v>570</v>
      </c>
      <c r="F107" s="16">
        <f t="shared" si="8"/>
        <v>399</v>
      </c>
      <c r="G107">
        <f t="shared" si="9"/>
        <v>285</v>
      </c>
      <c r="H107">
        <f t="shared" si="10"/>
        <v>227.99999999999994</v>
      </c>
      <c r="I107" s="16">
        <f t="shared" si="11"/>
        <v>113.99999999999997</v>
      </c>
    </row>
    <row r="108" spans="1:9">
      <c r="A108" s="2">
        <v>11400</v>
      </c>
      <c r="B108" s="2">
        <v>1144</v>
      </c>
      <c r="C108" s="22">
        <f t="shared" si="12"/>
        <v>0.10035087719298245</v>
      </c>
      <c r="D108" s="15">
        <f t="shared" si="13"/>
        <v>686.4</v>
      </c>
      <c r="E108" s="16">
        <f t="shared" si="7"/>
        <v>572</v>
      </c>
      <c r="F108" s="16">
        <f t="shared" si="8"/>
        <v>400.4</v>
      </c>
      <c r="G108">
        <f t="shared" si="9"/>
        <v>286</v>
      </c>
      <c r="H108">
        <f t="shared" si="10"/>
        <v>228.79999999999995</v>
      </c>
      <c r="I108" s="16">
        <f t="shared" si="11"/>
        <v>114.39999999999998</v>
      </c>
    </row>
    <row r="109" spans="1:9">
      <c r="A109" s="2">
        <v>11500</v>
      </c>
      <c r="B109" s="2">
        <v>1149</v>
      </c>
      <c r="C109" s="22">
        <f t="shared" si="12"/>
        <v>9.9913043478260868E-2</v>
      </c>
      <c r="D109" s="2">
        <f t="shared" si="13"/>
        <v>689.4</v>
      </c>
      <c r="E109" s="16">
        <f t="shared" si="7"/>
        <v>574.5</v>
      </c>
      <c r="F109" s="16">
        <f t="shared" si="8"/>
        <v>402.15</v>
      </c>
      <c r="G109">
        <f t="shared" si="9"/>
        <v>287.25</v>
      </c>
      <c r="H109">
        <f t="shared" si="10"/>
        <v>229.79999999999995</v>
      </c>
      <c r="I109" s="16">
        <f t="shared" si="11"/>
        <v>114.89999999999998</v>
      </c>
    </row>
    <row r="110" spans="1:9">
      <c r="A110" s="2">
        <v>11600</v>
      </c>
      <c r="B110" s="2">
        <v>1153</v>
      </c>
      <c r="C110" s="22">
        <f t="shared" si="12"/>
        <v>9.939655172413793E-2</v>
      </c>
      <c r="D110" s="15">
        <f t="shared" si="13"/>
        <v>691.8</v>
      </c>
      <c r="E110" s="16">
        <f t="shared" si="7"/>
        <v>576.5</v>
      </c>
      <c r="F110" s="16">
        <f t="shared" si="8"/>
        <v>403.54999999999995</v>
      </c>
      <c r="G110">
        <f t="shared" si="9"/>
        <v>288.25</v>
      </c>
      <c r="H110">
        <f t="shared" si="10"/>
        <v>230.59999999999994</v>
      </c>
      <c r="I110" s="16">
        <f t="shared" si="11"/>
        <v>115.29999999999997</v>
      </c>
    </row>
    <row r="111" spans="1:9">
      <c r="A111" s="2">
        <v>11700</v>
      </c>
      <c r="B111" s="2">
        <v>1157</v>
      </c>
      <c r="C111" s="22">
        <f t="shared" si="12"/>
        <v>9.8888888888888887E-2</v>
      </c>
      <c r="D111" s="2">
        <f t="shared" si="13"/>
        <v>694.19999999999993</v>
      </c>
      <c r="E111" s="16">
        <f t="shared" si="7"/>
        <v>578.5</v>
      </c>
      <c r="F111" s="16">
        <f t="shared" si="8"/>
        <v>404.95</v>
      </c>
      <c r="G111">
        <f t="shared" si="9"/>
        <v>289.25</v>
      </c>
      <c r="H111">
        <f t="shared" si="10"/>
        <v>231.39999999999995</v>
      </c>
      <c r="I111" s="16">
        <f t="shared" si="11"/>
        <v>115.69999999999997</v>
      </c>
    </row>
    <row r="112" spans="1:9">
      <c r="A112" s="2">
        <v>11800</v>
      </c>
      <c r="B112" s="2">
        <v>1161</v>
      </c>
      <c r="C112" s="22">
        <f t="shared" si="12"/>
        <v>9.8389830508474579E-2</v>
      </c>
      <c r="D112" s="15">
        <f t="shared" si="13"/>
        <v>696.6</v>
      </c>
      <c r="E112" s="16">
        <f t="shared" si="7"/>
        <v>580.5</v>
      </c>
      <c r="F112" s="16">
        <f t="shared" si="8"/>
        <v>406.34999999999997</v>
      </c>
      <c r="G112">
        <f t="shared" si="9"/>
        <v>290.25</v>
      </c>
      <c r="H112">
        <f t="shared" si="10"/>
        <v>232.19999999999996</v>
      </c>
      <c r="I112" s="16">
        <f t="shared" si="11"/>
        <v>116.09999999999998</v>
      </c>
    </row>
    <row r="113" spans="1:9">
      <c r="A113" s="2">
        <v>11900</v>
      </c>
      <c r="B113" s="2">
        <v>1166</v>
      </c>
      <c r="C113" s="22">
        <f t="shared" si="12"/>
        <v>9.798319327731092E-2</v>
      </c>
      <c r="D113" s="2">
        <f t="shared" si="13"/>
        <v>699.6</v>
      </c>
      <c r="E113" s="16">
        <f t="shared" si="7"/>
        <v>583</v>
      </c>
      <c r="F113" s="16">
        <f t="shared" si="8"/>
        <v>408.09999999999997</v>
      </c>
      <c r="G113">
        <f t="shared" si="9"/>
        <v>291.5</v>
      </c>
      <c r="H113">
        <f t="shared" si="10"/>
        <v>233.19999999999996</v>
      </c>
      <c r="I113" s="16">
        <f t="shared" si="11"/>
        <v>116.59999999999998</v>
      </c>
    </row>
    <row r="114" spans="1:9">
      <c r="A114" s="7">
        <v>12000</v>
      </c>
      <c r="B114" s="7">
        <v>1170</v>
      </c>
      <c r="C114" s="22">
        <f t="shared" si="12"/>
        <v>9.7500000000000003E-2</v>
      </c>
      <c r="D114" s="15">
        <f t="shared" si="13"/>
        <v>702</v>
      </c>
      <c r="E114" s="16">
        <f t="shared" si="7"/>
        <v>585</v>
      </c>
      <c r="F114" s="16">
        <f t="shared" si="8"/>
        <v>409.5</v>
      </c>
      <c r="G114">
        <f t="shared" si="9"/>
        <v>292.5</v>
      </c>
      <c r="H114">
        <f t="shared" si="10"/>
        <v>233.99999999999994</v>
      </c>
      <c r="I114" s="16">
        <f t="shared" si="11"/>
        <v>116.99999999999997</v>
      </c>
    </row>
    <row r="115" spans="1:9">
      <c r="A115" s="2">
        <v>12100</v>
      </c>
      <c r="B115" s="2">
        <v>1174</v>
      </c>
      <c r="C115" s="22">
        <v>0.1</v>
      </c>
      <c r="D115" s="2">
        <f t="shared" si="13"/>
        <v>704.4</v>
      </c>
      <c r="E115" s="16">
        <f t="shared" si="7"/>
        <v>587</v>
      </c>
      <c r="F115" s="16">
        <f t="shared" si="8"/>
        <v>410.9</v>
      </c>
      <c r="G115">
        <f t="shared" si="9"/>
        <v>293.5</v>
      </c>
      <c r="H115">
        <f t="shared" si="10"/>
        <v>234.79999999999995</v>
      </c>
      <c r="I115" s="16">
        <f t="shared" si="11"/>
        <v>117.39999999999998</v>
      </c>
    </row>
    <row r="116" spans="1:9">
      <c r="A116" s="2">
        <v>12200</v>
      </c>
      <c r="B116" s="2">
        <v>1178</v>
      </c>
      <c r="C116" s="22">
        <v>0.1</v>
      </c>
      <c r="D116" s="15">
        <f t="shared" si="13"/>
        <v>706.8</v>
      </c>
      <c r="E116" s="16">
        <f t="shared" si="7"/>
        <v>589</v>
      </c>
      <c r="F116" s="16">
        <f t="shared" si="8"/>
        <v>412.29999999999995</v>
      </c>
      <c r="G116">
        <f t="shared" si="9"/>
        <v>294.5</v>
      </c>
      <c r="H116">
        <f t="shared" si="10"/>
        <v>235.59999999999994</v>
      </c>
      <c r="I116" s="16">
        <f t="shared" si="11"/>
        <v>117.79999999999997</v>
      </c>
    </row>
    <row r="117" spans="1:9">
      <c r="A117" s="2">
        <v>12300</v>
      </c>
      <c r="B117" s="2">
        <v>1182</v>
      </c>
      <c r="C117" s="22">
        <v>0.1</v>
      </c>
      <c r="D117" s="2">
        <f t="shared" si="13"/>
        <v>709.19999999999993</v>
      </c>
      <c r="E117" s="16">
        <f t="shared" si="7"/>
        <v>591</v>
      </c>
      <c r="F117" s="16">
        <f t="shared" si="8"/>
        <v>413.7</v>
      </c>
      <c r="G117">
        <f t="shared" si="9"/>
        <v>295.5</v>
      </c>
      <c r="H117">
        <f t="shared" si="10"/>
        <v>236.39999999999995</v>
      </c>
      <c r="I117" s="16">
        <f t="shared" si="11"/>
        <v>118.19999999999997</v>
      </c>
    </row>
    <row r="118" spans="1:9">
      <c r="A118" s="2">
        <v>12400</v>
      </c>
      <c r="B118" s="2">
        <v>1186</v>
      </c>
      <c r="C118" s="22">
        <v>0.1</v>
      </c>
      <c r="D118" s="15">
        <f t="shared" si="13"/>
        <v>711.6</v>
      </c>
      <c r="E118" s="16">
        <f t="shared" si="7"/>
        <v>593</v>
      </c>
      <c r="F118" s="16">
        <f t="shared" si="8"/>
        <v>415.09999999999997</v>
      </c>
      <c r="G118">
        <f t="shared" si="9"/>
        <v>296.5</v>
      </c>
      <c r="H118">
        <f t="shared" si="10"/>
        <v>237.19999999999996</v>
      </c>
      <c r="I118" s="16">
        <f t="shared" si="11"/>
        <v>118.59999999999998</v>
      </c>
    </row>
    <row r="119" spans="1:9">
      <c r="A119" s="2">
        <v>12500</v>
      </c>
      <c r="B119" s="2">
        <v>1190</v>
      </c>
      <c r="C119" s="22">
        <v>0.1</v>
      </c>
      <c r="D119" s="2">
        <f t="shared" si="13"/>
        <v>714</v>
      </c>
      <c r="E119" s="16">
        <f t="shared" si="7"/>
        <v>595</v>
      </c>
      <c r="F119" s="16">
        <f t="shared" si="8"/>
        <v>416.5</v>
      </c>
      <c r="G119">
        <f t="shared" si="9"/>
        <v>297.5</v>
      </c>
      <c r="H119">
        <f t="shared" si="10"/>
        <v>237.99999999999994</v>
      </c>
      <c r="I119" s="16">
        <f t="shared" si="11"/>
        <v>118.99999999999997</v>
      </c>
    </row>
    <row r="120" spans="1:9">
      <c r="A120" s="2">
        <v>12600</v>
      </c>
      <c r="B120" s="2">
        <v>1190</v>
      </c>
      <c r="C120" s="22">
        <v>0.1</v>
      </c>
      <c r="D120" s="15">
        <f t="shared" si="13"/>
        <v>714</v>
      </c>
      <c r="E120" s="16">
        <f t="shared" si="7"/>
        <v>595</v>
      </c>
      <c r="F120" s="16">
        <f t="shared" si="8"/>
        <v>416.5</v>
      </c>
      <c r="G120">
        <f t="shared" si="9"/>
        <v>297.5</v>
      </c>
      <c r="H120">
        <f t="shared" si="10"/>
        <v>237.99999999999994</v>
      </c>
      <c r="I120" s="16">
        <f t="shared" si="11"/>
        <v>118.99999999999997</v>
      </c>
    </row>
    <row r="121" spans="1:9">
      <c r="A121" s="2">
        <v>12700</v>
      </c>
      <c r="B121" s="2">
        <v>1190</v>
      </c>
      <c r="C121" s="22">
        <v>0.1</v>
      </c>
      <c r="D121" s="2">
        <f t="shared" si="13"/>
        <v>714</v>
      </c>
      <c r="E121" s="16">
        <f t="shared" si="7"/>
        <v>595</v>
      </c>
      <c r="F121" s="16">
        <f t="shared" si="8"/>
        <v>416.5</v>
      </c>
      <c r="G121">
        <f t="shared" si="9"/>
        <v>297.5</v>
      </c>
      <c r="H121">
        <f t="shared" si="10"/>
        <v>237.99999999999994</v>
      </c>
      <c r="I121" s="16">
        <f t="shared" si="11"/>
        <v>118.99999999999997</v>
      </c>
    </row>
    <row r="122" spans="1:9">
      <c r="A122" s="2">
        <v>12800</v>
      </c>
      <c r="B122" s="2">
        <v>1190</v>
      </c>
      <c r="C122" s="22">
        <v>0.1</v>
      </c>
      <c r="D122" s="15">
        <f t="shared" si="13"/>
        <v>714</v>
      </c>
      <c r="E122" s="16">
        <f t="shared" si="7"/>
        <v>595</v>
      </c>
      <c r="F122" s="16">
        <f t="shared" si="8"/>
        <v>416.5</v>
      </c>
      <c r="G122">
        <f t="shared" si="9"/>
        <v>297.5</v>
      </c>
      <c r="H122">
        <f t="shared" si="10"/>
        <v>237.99999999999994</v>
      </c>
      <c r="I122" s="16">
        <f t="shared" si="11"/>
        <v>118.99999999999997</v>
      </c>
    </row>
    <row r="123" spans="1:9">
      <c r="A123" s="2">
        <v>12900</v>
      </c>
      <c r="B123" s="2">
        <v>1190</v>
      </c>
      <c r="C123" s="22">
        <v>0.1</v>
      </c>
      <c r="D123" s="2">
        <f t="shared" si="13"/>
        <v>714</v>
      </c>
      <c r="E123" s="16">
        <f t="shared" si="7"/>
        <v>595</v>
      </c>
      <c r="F123" s="16">
        <f t="shared" si="8"/>
        <v>416.5</v>
      </c>
      <c r="G123">
        <f t="shared" si="9"/>
        <v>297.5</v>
      </c>
      <c r="H123">
        <f t="shared" si="10"/>
        <v>237.99999999999994</v>
      </c>
      <c r="I123" s="16">
        <f t="shared" si="11"/>
        <v>118.99999999999997</v>
      </c>
    </row>
    <row r="124" spans="1:9">
      <c r="A124" s="2">
        <v>13000</v>
      </c>
      <c r="B124" s="2">
        <v>1190</v>
      </c>
      <c r="C124" s="22">
        <v>0.1</v>
      </c>
      <c r="D124" s="15">
        <f t="shared" si="13"/>
        <v>714</v>
      </c>
      <c r="E124" s="16">
        <f t="shared" si="7"/>
        <v>595</v>
      </c>
      <c r="F124" s="16">
        <f t="shared" si="8"/>
        <v>416.5</v>
      </c>
      <c r="G124">
        <f t="shared" si="9"/>
        <v>297.5</v>
      </c>
      <c r="H124">
        <f t="shared" si="10"/>
        <v>237.99999999999994</v>
      </c>
      <c r="I124" s="16">
        <f t="shared" si="11"/>
        <v>118.99999999999997</v>
      </c>
    </row>
    <row r="125" spans="1:9">
      <c r="A125" s="2">
        <v>13100</v>
      </c>
      <c r="B125" s="2">
        <v>1190</v>
      </c>
      <c r="C125" s="22">
        <v>0.1</v>
      </c>
      <c r="D125" s="2">
        <f t="shared" si="13"/>
        <v>714</v>
      </c>
      <c r="E125" s="16">
        <f t="shared" si="7"/>
        <v>595</v>
      </c>
      <c r="F125" s="16">
        <f t="shared" si="8"/>
        <v>416.5</v>
      </c>
      <c r="G125">
        <f t="shared" si="9"/>
        <v>297.5</v>
      </c>
      <c r="H125">
        <f t="shared" si="10"/>
        <v>237.99999999999994</v>
      </c>
      <c r="I125" s="16">
        <f t="shared" si="11"/>
        <v>118.99999999999997</v>
      </c>
    </row>
    <row r="126" spans="1:9">
      <c r="A126" s="2">
        <v>13200</v>
      </c>
      <c r="B126" s="2">
        <v>1190</v>
      </c>
      <c r="C126" s="22">
        <v>0.1</v>
      </c>
      <c r="D126" s="15">
        <f t="shared" si="13"/>
        <v>714</v>
      </c>
      <c r="E126" s="16">
        <f t="shared" si="7"/>
        <v>595</v>
      </c>
      <c r="F126" s="16">
        <f t="shared" si="8"/>
        <v>416.5</v>
      </c>
      <c r="G126">
        <f t="shared" si="9"/>
        <v>297.5</v>
      </c>
      <c r="H126">
        <f t="shared" si="10"/>
        <v>237.99999999999994</v>
      </c>
      <c r="I126" s="16">
        <f t="shared" si="11"/>
        <v>118.99999999999997</v>
      </c>
    </row>
    <row r="127" spans="1:9">
      <c r="A127" s="2">
        <v>13300</v>
      </c>
      <c r="B127" s="2">
        <v>1190</v>
      </c>
      <c r="C127" s="22">
        <v>0.1</v>
      </c>
      <c r="D127" s="2">
        <f t="shared" si="13"/>
        <v>714</v>
      </c>
      <c r="E127" s="16">
        <f t="shared" si="7"/>
        <v>595</v>
      </c>
      <c r="F127" s="16">
        <f t="shared" si="8"/>
        <v>416.5</v>
      </c>
      <c r="G127">
        <f t="shared" si="9"/>
        <v>297.5</v>
      </c>
      <c r="H127">
        <f t="shared" si="10"/>
        <v>237.99999999999994</v>
      </c>
      <c r="I127" s="16">
        <f t="shared" si="11"/>
        <v>118.99999999999997</v>
      </c>
    </row>
    <row r="128" spans="1:9">
      <c r="A128" s="2">
        <v>13400</v>
      </c>
      <c r="B128" s="2">
        <v>1190</v>
      </c>
      <c r="C128" s="22">
        <v>0.1</v>
      </c>
      <c r="D128" s="15">
        <f t="shared" si="13"/>
        <v>714</v>
      </c>
      <c r="E128" s="16">
        <f t="shared" si="7"/>
        <v>595</v>
      </c>
      <c r="F128" s="16">
        <f t="shared" si="8"/>
        <v>416.5</v>
      </c>
      <c r="G128">
        <f t="shared" si="9"/>
        <v>297.5</v>
      </c>
      <c r="H128">
        <f t="shared" si="10"/>
        <v>237.99999999999994</v>
      </c>
      <c r="I128" s="16">
        <f t="shared" si="11"/>
        <v>118.99999999999997</v>
      </c>
    </row>
    <row r="129" spans="1:9">
      <c r="A129" s="2">
        <v>13500</v>
      </c>
      <c r="B129" s="2">
        <v>1190</v>
      </c>
      <c r="C129" s="22">
        <v>0.1</v>
      </c>
      <c r="D129" s="2">
        <f t="shared" si="13"/>
        <v>714</v>
      </c>
      <c r="E129" s="16">
        <f t="shared" si="7"/>
        <v>595</v>
      </c>
      <c r="F129" s="16">
        <f t="shared" si="8"/>
        <v>416.5</v>
      </c>
      <c r="G129">
        <f t="shared" si="9"/>
        <v>297.5</v>
      </c>
      <c r="H129">
        <f t="shared" si="10"/>
        <v>237.99999999999994</v>
      </c>
      <c r="I129" s="16">
        <f t="shared" si="11"/>
        <v>118.99999999999997</v>
      </c>
    </row>
    <row r="130" spans="1:9">
      <c r="A130" s="2">
        <v>13600</v>
      </c>
      <c r="B130" s="2">
        <v>1190</v>
      </c>
      <c r="C130" s="22">
        <v>0.1</v>
      </c>
      <c r="D130" s="15">
        <f t="shared" si="13"/>
        <v>714</v>
      </c>
      <c r="E130" s="16">
        <f t="shared" si="7"/>
        <v>595</v>
      </c>
      <c r="F130" s="16">
        <f t="shared" si="8"/>
        <v>416.5</v>
      </c>
      <c r="G130">
        <f t="shared" si="9"/>
        <v>297.5</v>
      </c>
      <c r="H130">
        <f t="shared" si="10"/>
        <v>237.99999999999994</v>
      </c>
      <c r="I130" s="16">
        <f t="shared" si="11"/>
        <v>118.99999999999997</v>
      </c>
    </row>
    <row r="131" spans="1:9">
      <c r="A131" s="2">
        <v>13700</v>
      </c>
      <c r="B131" s="2">
        <v>1190</v>
      </c>
      <c r="C131" s="22">
        <v>0.1</v>
      </c>
      <c r="D131" s="2">
        <f t="shared" si="13"/>
        <v>714</v>
      </c>
      <c r="E131" s="16">
        <f t="shared" si="7"/>
        <v>595</v>
      </c>
      <c r="F131" s="16">
        <f t="shared" si="8"/>
        <v>416.5</v>
      </c>
      <c r="G131">
        <f t="shared" si="9"/>
        <v>297.5</v>
      </c>
      <c r="H131">
        <f t="shared" si="10"/>
        <v>237.99999999999994</v>
      </c>
      <c r="I131" s="16">
        <f t="shared" si="11"/>
        <v>118.99999999999997</v>
      </c>
    </row>
    <row r="132" spans="1:9">
      <c r="A132" s="2">
        <v>13800</v>
      </c>
      <c r="B132" s="2">
        <v>1190</v>
      </c>
      <c r="C132" s="22">
        <v>0.1</v>
      </c>
      <c r="D132" s="15">
        <f t="shared" si="13"/>
        <v>714</v>
      </c>
      <c r="E132" s="16">
        <f t="shared" si="7"/>
        <v>595</v>
      </c>
      <c r="F132" s="16">
        <f t="shared" si="8"/>
        <v>416.5</v>
      </c>
      <c r="G132">
        <f t="shared" si="9"/>
        <v>297.5</v>
      </c>
      <c r="H132">
        <f t="shared" si="10"/>
        <v>237.99999999999994</v>
      </c>
      <c r="I132" s="16">
        <f t="shared" si="11"/>
        <v>118.99999999999997</v>
      </c>
    </row>
    <row r="133" spans="1:9">
      <c r="A133" s="2">
        <v>13900</v>
      </c>
      <c r="B133" s="2">
        <v>1190</v>
      </c>
      <c r="C133" s="22">
        <v>0.1</v>
      </c>
      <c r="D133" s="2">
        <f t="shared" si="13"/>
        <v>714</v>
      </c>
      <c r="E133" s="16">
        <f t="shared" ref="E133:E144" si="14">B133*(60%-10%)</f>
        <v>595</v>
      </c>
      <c r="F133" s="16">
        <f t="shared" ref="F133:F144" si="15">B133*(60%-25%)</f>
        <v>416.5</v>
      </c>
      <c r="G133">
        <f t="shared" ref="G133:G144" si="16">B133*(60%-35%)</f>
        <v>297.5</v>
      </c>
      <c r="H133">
        <f t="shared" ref="H133:H144" si="17">B133*(60%-40%)</f>
        <v>237.99999999999994</v>
      </c>
      <c r="I133" s="16">
        <f t="shared" ref="I133:I144" si="18">B133*(60%-50%)</f>
        <v>118.99999999999997</v>
      </c>
    </row>
    <row r="134" spans="1:9">
      <c r="A134" s="2">
        <v>14000</v>
      </c>
      <c r="B134" s="2">
        <v>1190</v>
      </c>
      <c r="C134" s="22">
        <v>0.1</v>
      </c>
      <c r="D134" s="15">
        <f t="shared" ref="D134:D144" si="19">B134*60%</f>
        <v>714</v>
      </c>
      <c r="E134" s="16">
        <f t="shared" si="14"/>
        <v>595</v>
      </c>
      <c r="F134" s="16">
        <f t="shared" si="15"/>
        <v>416.5</v>
      </c>
      <c r="G134">
        <f t="shared" si="16"/>
        <v>297.5</v>
      </c>
      <c r="H134">
        <f t="shared" si="17"/>
        <v>237.99999999999994</v>
      </c>
      <c r="I134" s="16">
        <f t="shared" si="18"/>
        <v>118.99999999999997</v>
      </c>
    </row>
    <row r="135" spans="1:9">
      <c r="A135" s="2">
        <v>14100</v>
      </c>
      <c r="B135" s="2">
        <v>1190</v>
      </c>
      <c r="C135" s="22">
        <v>0.1</v>
      </c>
      <c r="D135" s="2">
        <f t="shared" si="19"/>
        <v>714</v>
      </c>
      <c r="E135" s="16">
        <f t="shared" si="14"/>
        <v>595</v>
      </c>
      <c r="F135" s="16">
        <f t="shared" si="15"/>
        <v>416.5</v>
      </c>
      <c r="G135">
        <f t="shared" si="16"/>
        <v>297.5</v>
      </c>
      <c r="H135">
        <f t="shared" si="17"/>
        <v>237.99999999999994</v>
      </c>
      <c r="I135" s="16">
        <f t="shared" si="18"/>
        <v>118.99999999999997</v>
      </c>
    </row>
    <row r="136" spans="1:9">
      <c r="A136" s="2">
        <v>14200</v>
      </c>
      <c r="B136" s="2">
        <v>1190</v>
      </c>
      <c r="C136" s="22">
        <v>0.1</v>
      </c>
      <c r="D136" s="15">
        <f t="shared" si="19"/>
        <v>714</v>
      </c>
      <c r="E136" s="16">
        <f t="shared" si="14"/>
        <v>595</v>
      </c>
      <c r="F136" s="16">
        <f t="shared" si="15"/>
        <v>416.5</v>
      </c>
      <c r="G136">
        <f t="shared" si="16"/>
        <v>297.5</v>
      </c>
      <c r="H136">
        <f t="shared" si="17"/>
        <v>237.99999999999994</v>
      </c>
      <c r="I136" s="16">
        <f t="shared" si="18"/>
        <v>118.99999999999997</v>
      </c>
    </row>
    <row r="137" spans="1:9">
      <c r="A137" s="2">
        <v>14300</v>
      </c>
      <c r="B137" s="2">
        <v>1190</v>
      </c>
      <c r="C137" s="22">
        <v>0.1</v>
      </c>
      <c r="D137" s="2">
        <f t="shared" si="19"/>
        <v>714</v>
      </c>
      <c r="E137" s="16">
        <f t="shared" si="14"/>
        <v>595</v>
      </c>
      <c r="F137" s="16">
        <f t="shared" si="15"/>
        <v>416.5</v>
      </c>
      <c r="G137">
        <f t="shared" si="16"/>
        <v>297.5</v>
      </c>
      <c r="H137">
        <f t="shared" si="17"/>
        <v>237.99999999999994</v>
      </c>
      <c r="I137" s="16">
        <f t="shared" si="18"/>
        <v>118.99999999999997</v>
      </c>
    </row>
    <row r="138" spans="1:9">
      <c r="A138" s="2">
        <v>14400</v>
      </c>
      <c r="B138" s="2">
        <v>1190</v>
      </c>
      <c r="C138" s="22">
        <v>0.1</v>
      </c>
      <c r="D138" s="15">
        <f t="shared" si="19"/>
        <v>714</v>
      </c>
      <c r="E138" s="16">
        <f t="shared" si="14"/>
        <v>595</v>
      </c>
      <c r="F138" s="16">
        <f t="shared" si="15"/>
        <v>416.5</v>
      </c>
      <c r="G138">
        <f t="shared" si="16"/>
        <v>297.5</v>
      </c>
      <c r="H138">
        <f t="shared" si="17"/>
        <v>237.99999999999994</v>
      </c>
      <c r="I138" s="16">
        <f t="shared" si="18"/>
        <v>118.99999999999997</v>
      </c>
    </row>
    <row r="139" spans="1:9">
      <c r="A139" s="2">
        <v>14500</v>
      </c>
      <c r="B139" s="2">
        <v>1190</v>
      </c>
      <c r="C139" s="22">
        <v>0.1</v>
      </c>
      <c r="D139" s="2">
        <f t="shared" si="19"/>
        <v>714</v>
      </c>
      <c r="E139" s="16">
        <f t="shared" si="14"/>
        <v>595</v>
      </c>
      <c r="F139" s="16">
        <f t="shared" si="15"/>
        <v>416.5</v>
      </c>
      <c r="G139">
        <f t="shared" si="16"/>
        <v>297.5</v>
      </c>
      <c r="H139">
        <f t="shared" si="17"/>
        <v>237.99999999999994</v>
      </c>
      <c r="I139" s="16">
        <f t="shared" si="18"/>
        <v>118.99999999999997</v>
      </c>
    </row>
    <row r="140" spans="1:9">
      <c r="A140" s="2">
        <v>14600</v>
      </c>
      <c r="B140" s="2">
        <v>1190</v>
      </c>
      <c r="C140" s="22">
        <v>0.1</v>
      </c>
      <c r="D140" s="15">
        <f t="shared" si="19"/>
        <v>714</v>
      </c>
      <c r="E140" s="16">
        <f t="shared" si="14"/>
        <v>595</v>
      </c>
      <c r="F140" s="16">
        <f t="shared" si="15"/>
        <v>416.5</v>
      </c>
      <c r="G140">
        <f t="shared" si="16"/>
        <v>297.5</v>
      </c>
      <c r="H140">
        <f t="shared" si="17"/>
        <v>237.99999999999994</v>
      </c>
      <c r="I140" s="16">
        <f t="shared" si="18"/>
        <v>118.99999999999997</v>
      </c>
    </row>
    <row r="141" spans="1:9">
      <c r="A141" s="2">
        <v>14700</v>
      </c>
      <c r="B141" s="2">
        <v>1190</v>
      </c>
      <c r="C141" s="22">
        <v>0.1</v>
      </c>
      <c r="D141" s="2">
        <f t="shared" si="19"/>
        <v>714</v>
      </c>
      <c r="E141" s="16">
        <f t="shared" si="14"/>
        <v>595</v>
      </c>
      <c r="F141" s="16">
        <f t="shared" si="15"/>
        <v>416.5</v>
      </c>
      <c r="G141">
        <f t="shared" si="16"/>
        <v>297.5</v>
      </c>
      <c r="H141">
        <f t="shared" si="17"/>
        <v>237.99999999999994</v>
      </c>
      <c r="I141" s="16">
        <f t="shared" si="18"/>
        <v>118.99999999999997</v>
      </c>
    </row>
    <row r="142" spans="1:9">
      <c r="A142" s="2">
        <v>14800</v>
      </c>
      <c r="B142" s="2">
        <v>1190</v>
      </c>
      <c r="C142" s="22">
        <v>0.1</v>
      </c>
      <c r="D142" s="15">
        <f t="shared" si="19"/>
        <v>714</v>
      </c>
      <c r="E142" s="16">
        <f t="shared" si="14"/>
        <v>595</v>
      </c>
      <c r="F142" s="16">
        <f t="shared" si="15"/>
        <v>416.5</v>
      </c>
      <c r="G142">
        <f t="shared" si="16"/>
        <v>297.5</v>
      </c>
      <c r="H142">
        <f t="shared" si="17"/>
        <v>237.99999999999994</v>
      </c>
      <c r="I142" s="16">
        <f t="shared" si="18"/>
        <v>118.99999999999997</v>
      </c>
    </row>
    <row r="143" spans="1:9">
      <c r="A143" s="2">
        <v>14900</v>
      </c>
      <c r="B143" s="2">
        <v>1190</v>
      </c>
      <c r="C143" s="22">
        <v>0.1</v>
      </c>
      <c r="D143" s="2">
        <f t="shared" si="19"/>
        <v>714</v>
      </c>
      <c r="E143" s="16">
        <f t="shared" si="14"/>
        <v>595</v>
      </c>
      <c r="F143" s="16">
        <f t="shared" si="15"/>
        <v>416.5</v>
      </c>
      <c r="G143">
        <f t="shared" si="16"/>
        <v>297.5</v>
      </c>
      <c r="H143">
        <f t="shared" si="17"/>
        <v>237.99999999999994</v>
      </c>
      <c r="I143" s="16">
        <f t="shared" si="18"/>
        <v>118.99999999999997</v>
      </c>
    </row>
    <row r="144" spans="1:9">
      <c r="A144" s="7">
        <v>15000</v>
      </c>
      <c r="B144" s="2">
        <v>1190</v>
      </c>
      <c r="C144" s="22">
        <v>0.1</v>
      </c>
      <c r="D144" s="15">
        <f t="shared" si="19"/>
        <v>714</v>
      </c>
      <c r="E144" s="16">
        <f t="shared" si="14"/>
        <v>595</v>
      </c>
      <c r="F144" s="16">
        <f t="shared" si="15"/>
        <v>416.5</v>
      </c>
      <c r="G144">
        <f t="shared" si="16"/>
        <v>297.5</v>
      </c>
      <c r="H144">
        <f t="shared" si="17"/>
        <v>237.99999999999994</v>
      </c>
      <c r="I144" s="16">
        <f t="shared" si="18"/>
        <v>118.99999999999997</v>
      </c>
    </row>
  </sheetData>
  <phoneticPr fontId="3" type="noConversion"/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Current Table</vt:lpstr>
      <vt:lpstr>Residential Credit 1</vt:lpstr>
      <vt:lpstr>McCaleb table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TerriAnn &amp; Tim</dc:creator>
  <cp:lastModifiedBy>TerriAnn &amp; Tim</cp:lastModifiedBy>
  <dcterms:created xsi:type="dcterms:W3CDTF">2011-04-25T03:49:22Z</dcterms:created>
  <dcterms:modified xsi:type="dcterms:W3CDTF">2011-04-28T01:07:51Z</dcterms:modified>
</cp:coreProperties>
</file>