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<sst xmlns="http://schemas.openxmlformats.org/spreadsheetml/2006/main" count="710" uniqueCount="335">
  <si>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</si>
  <si>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</si>
  <si>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</si>
  <si>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</si>
  <si>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</si>
  <si>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</si>
  <si>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</si>
  <si>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</si>
  <si>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</si>
  <si>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</si>
  <si>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</si>
  <si>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</si>
  <si>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</si>
  <si>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</si>
  <si>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</si>
  <si>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</si>
  <si>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</si>
  <si>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</si>
  <si>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</si>
  <si>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</si>
  <si>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</si>
  <si>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</si>
  <si>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</si>
  <si>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</si>
  <si>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</si>
  <si>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</si>
  <si>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</si>
  <si>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</si>
  <si>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</si>
  <si>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</si>
  <si>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</si>
  <si>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</si>
  <si>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</si>
  <si>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</si>
  <si>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</si>
  <si>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</si>
  <si>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</si>
  <si>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</si>
  <si>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</si>
  <si>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</si>
  <si>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</si>
  <si>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</si>
  <si>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</si>
  <si>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</si>
  <si>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</si>
  <si>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</si>
  <si>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</si>
  <si>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</si>
  <si>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</si>
  <si>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</si>
  <si>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</si>
  <si>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</si>
  <si>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</si>
  <si>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</si>
  <si>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</si>
  <si>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</si>
  <si>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</si>
  <si>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</si>
  <si>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</si>
  <si>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</si>
  <si>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</si>
  <si>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</si>
  <si>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</si>
  <si>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</si>
  <si>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</si>
  <si>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</si>
  <si>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</si>
  <si>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</si>
  <si>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</si>
  <si>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</si>
  <si>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</si>
  <si>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</si>
  <si>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</si>
  <si>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</si>
  <si>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</si>
  <si>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</si>
  <si>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</si>
  <si>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</si>
  <si>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</si>
  <si>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</si>
  <si>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</si>
  <si>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</si>
  <si>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</si>
  <si>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</si>
  <si>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</si>
  <si>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</si>
  <si>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</si>
  <si>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</si>
  <si>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</si>
  <si>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</si>
  <si>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</si>
  <si>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</si>
  <si>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</si>
  <si>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</si>
  <si>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</si>
  <si>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</si>
  <si>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</si>
  <si>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</si>
  <si>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</si>
  <si>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</si>
  <si>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</si>
  <si>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</si>
  <si>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</si>
  <si>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</si>
  <si>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</si>
  <si>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</si>
  <si>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</si>
  <si>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</si>
  <si>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</si>
  <si>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</si>
  <si>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</si>
  <si>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</si>
  <si>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</si>
  <si>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</si>
  <si>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</si>
  <si>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</si>
  <si>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</si>
  <si>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</si>
  <si>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</si>
  <si>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</si>
  <si>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</si>
  <si>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</si>
  <si>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</si>
  <si>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</si>
  <si>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</si>
  <si>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</si>
  <si>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</si>
  <si>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</si>
  <si>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</si>
  <si>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</si>
  <si>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</si>
  <si>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</si>
  <si>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</si>
  <si>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</si>
  <si>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</si>
  <si>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</si>
  <si>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</si>
  <si>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</si>
  <si>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</si>
  <si>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</si>
  <si>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</si>
  <si>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</si>
  <si>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</si>
  <si>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</si>
  <si>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</si>
  <si>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</si>
  <si>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</si>
  <si>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</si>
  <si>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</si>
  <si>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</si>
  <si>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</si>
  <si>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</si>
  <si>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</si>
  <si>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</si>
  <si>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</si>
  <si>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</si>
  <si>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</si>
  <si>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</si>
  <si>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</si>
  <si>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</si>
  <si>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</si>
  <si>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</si>
  <si>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</si>
  <si>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</si>
  <si>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</si>
  <si>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</si>
  <si>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</si>
  <si>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</si>
  <si>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</si>
  <si>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</si>
  <si>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</si>
  <si>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</si>
  <si>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</si>
  <si>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</si>
  <si>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</si>
  <si>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</si>
  <si>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</si>
  <si>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</si>
  <si>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</si>
  <si>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</si>
  <si>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</si>
  <si>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</si>
  <si>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</si>
  <si>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</si>
  <si>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</si>
  <si>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</si>
  <si>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</si>
  <si>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</si>
  <si>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</si>
  <si>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</si>
  <si>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</si>
  <si>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</si>
  <si>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</si>
  <si>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</si>
  <si>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</si>
  <si>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</si>
  <si>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</si>
  <si>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</si>
  <si>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</si>
  <si>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</si>
  <si>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</si>
  <si>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</si>
  <si>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</si>
  <si>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</si>
  <si>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</si>
  <si>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</si>
  <si>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</si>
  <si>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</si>
  <si>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</si>
  <si>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</si>
  <si>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</si>
  <si>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</si>
  <si>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</si>
  <si>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</si>
  <si>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</si>
  <si>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</si>
  <si>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</si>
  <si>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</si>
  <si>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</si>
  <si>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</si>
  <si>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</si>
  <si>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</si>
  <si>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</si>
  <si>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</si>
  <si>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</si>
  <si>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</si>
  <si>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</si>
  <si>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</si>
  <si>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</si>
  <si>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</si>
  <si>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</si>
  <si>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</si>
  <si>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</si>
  <si>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</si>
  <si>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</si>
  <si>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</si>
  <si>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</si>
  <si>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</si>
  <si>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</si>
  <si>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</si>
  <si>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</si>
  <si>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</si>
  <si>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</si>
  <si>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</si>
  <si>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</si>
  <si>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</si>
  <si>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</si>
  <si>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</si>
  <si>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</si>
  <si>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</si>
  <si>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</si>
  <si>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</si>
  <si>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</si>
  <si>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</si>
  <si>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</si>
  <si>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</si>
  <si>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</si>
  <si>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</si>
  <si>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</si>
  <si>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</si>
  <si>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</si>
  <si>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</si>
  <si>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</si>
  <si>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</si>
  <si>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</si>
  <si>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</si>
  <si>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</si>
  <si>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</si>
  <si>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</si>
  <si>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</si>
  <si>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</si>
  <si>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</si>
  <si>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</si>
  <si>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</si>
  <si>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</si>
  <si>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</si>
  <si>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</si>
  <si>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</si>
  <si>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</si>
  <si>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</si>
  <si>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</si>
  <si>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</si>
  <si>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</si>
  <si>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</si>
  <si>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</si>
  <si>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</si>
  <si>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</si>
  <si>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</si>
  <si>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</si>
  <si>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</si>
  <si>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</si>
  <si>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</si>
  <si>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</si>
  <si>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</si>
  <si>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</si>
  <si>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</si>
  <si>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</si>
  <si>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</si>
  <si>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</si>
  <si>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</si>
  <si>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</si>
  <si>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</si>
  <si>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</si>
  <si>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</si>
  <si>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</si>
  <si>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</si>
  <si>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</si>
  <si>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</si>
  <si>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</si>
  <si>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</si>
  <si>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</si>
  <si>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</si>
  <si>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</si>
  <si>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</si>
  <si>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</si>
  <si>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</si>
  <si>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</si>
  <si>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</si>
  <si>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</si>
  <si>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</si>
  <si>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</si>
  <si>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</si>
  <si>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</si>
  <si>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</si>
  <si>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</si>
  <si>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</si>
  <si>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</si>
  <si>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</si>
  <si>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</si>
  <si>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</si>
  <si>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</si>
  <si>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</si>
  <si>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</si>
  <si>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Yakima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</si>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</sst>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0.30004214080000002</c:v>
                </c:pt>
                <c:pt idx="1">
                  <c:v>0.67551622420000002</c:v>
                </c:pt>
                <c:pt idx="2">
                  <c:v>0.54108723140000003</c:v>
                </c:pt>
                <c:pt idx="3">
                  <c:v>7.2060682700000003E-2</c:v>
                </c:pt>
                <c:pt idx="4">
                  <c:v>1.4327855E-2</c:v>
                </c:pt>
                <c:pt idx="5">
                  <c:v>2.02275601E-2</c:v>
                </c:pt>
                <c:pt idx="6">
                  <c:v>9.5659502699999996E-2</c:v>
                </c:pt>
              </c:numCache>
            </c:numRef>
          </c:val>
        </c:ser>
        <c:dLbls>
          <c:showLegendKey val="0"/>
          <c:showVal val="0"/>
          <c:showCatName val="0"/>
          <c:showSerName val="0"/>
          <c:showPercent val="0"/>
          <c:showBubbleSize val="0"/>
        </c:dLbls>
        <c:gapWidth val="45"/>
        <c:axId val="47952640"/>
        <c:axId val="47954176"/>
      </c:barChart>
      <c:catAx>
        <c:axId val="47952640"/>
        <c:scaling>
          <c:orientation val="minMax"/>
        </c:scaling>
        <c:delete val="0"/>
        <c:axPos val="b"/>
        <c:majorTickMark val="none"/>
        <c:minorTickMark val="none"/>
        <c:tickLblPos val="none"/>
        <c:spPr>
          <a:ln>
            <a:solidFill>
              <a:schemeClr val="bg1">
                <a:lumMod val="75000"/>
              </a:schemeClr>
            </a:solidFill>
          </a:ln>
        </c:spPr>
        <c:crossAx val="47954176"/>
        <c:crosses val="autoZero"/>
        <c:auto val="1"/>
        <c:lblAlgn val="ctr"/>
        <c:lblOffset val="100"/>
        <c:noMultiLvlLbl val="0"/>
      </c:catAx>
      <c:valAx>
        <c:axId val="47954176"/>
        <c:scaling>
          <c:orientation val="minMax"/>
          <c:min val="0"/>
        </c:scaling>
        <c:delete val="1"/>
        <c:axPos val="l"/>
        <c:numFmt formatCode="0.0%" sourceLinked="1"/>
        <c:majorTickMark val="out"/>
        <c:minorTickMark val="none"/>
        <c:tickLblPos val="nextTo"/>
        <c:crossAx val="47952640"/>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0.1039136302</c:v>
                </c:pt>
                <c:pt idx="1">
                  <c:v>0.15326902470000001</c:v>
                </c:pt>
                <c:pt idx="2">
                  <c:v>0.15653964980000001</c:v>
                </c:pt>
                <c:pt idx="3">
                  <c:v>0.15811088300000001</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1.39130435E-2</c:v>
                </c:pt>
                <c:pt idx="1">
                  <c:v>2.6518391799999999E-2</c:v>
                </c:pt>
                <c:pt idx="2">
                  <c:v>2.5533696099999999E-2</c:v>
                </c:pt>
                <c:pt idx="3">
                  <c:v>2.6970080099999998E-2</c:v>
                </c:pt>
              </c:numCache>
            </c:numRef>
          </c:val>
          <c:smooth val="0"/>
        </c:ser>
        <c:dLbls>
          <c:showLegendKey val="0"/>
          <c:showVal val="0"/>
          <c:showCatName val="0"/>
          <c:showSerName val="0"/>
          <c:showPercent val="0"/>
          <c:showBubbleSize val="0"/>
        </c:dLbls>
        <c:marker val="1"/>
        <c:smooth val="0"/>
        <c:axId val="69042944"/>
        <c:axId val="69044480"/>
      </c:lineChart>
      <c:catAx>
        <c:axId val="690429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44480"/>
        <c:crosses val="autoZero"/>
        <c:auto val="1"/>
        <c:lblAlgn val="ctr"/>
        <c:lblOffset val="50"/>
        <c:noMultiLvlLbl val="0"/>
      </c:catAx>
      <c:valAx>
        <c:axId val="690444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429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115</c:v>
                </c:pt>
                <c:pt idx="1">
                  <c:v>158</c:v>
                </c:pt>
                <c:pt idx="2">
                  <c:v>151</c:v>
                </c:pt>
                <c:pt idx="3">
                  <c:v>158</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346</c:v>
                </c:pt>
                <c:pt idx="1">
                  <c:v>514</c:v>
                </c:pt>
                <c:pt idx="2">
                  <c:v>491</c:v>
                </c:pt>
                <c:pt idx="3">
                  <c:v>512</c:v>
                </c:pt>
              </c:numCache>
            </c:numRef>
          </c:val>
          <c:smooth val="0"/>
        </c:ser>
        <c:dLbls>
          <c:showLegendKey val="0"/>
          <c:showVal val="0"/>
          <c:showCatName val="0"/>
          <c:showSerName val="0"/>
          <c:showPercent val="0"/>
          <c:showBubbleSize val="0"/>
        </c:dLbls>
        <c:marker val="1"/>
        <c:smooth val="0"/>
        <c:axId val="69531904"/>
        <c:axId val="69669248"/>
      </c:lineChart>
      <c:catAx>
        <c:axId val="69531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669248"/>
        <c:crosses val="autoZero"/>
        <c:auto val="1"/>
        <c:lblAlgn val="ctr"/>
        <c:lblOffset val="50"/>
        <c:noMultiLvlLbl val="0"/>
      </c:catAx>
      <c:valAx>
        <c:axId val="69669248"/>
        <c:scaling>
          <c:orientation val="minMax"/>
          <c:max val="2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53190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619</c:v>
                </c:pt>
                <c:pt idx="1">
                  <c:v>722</c:v>
                </c:pt>
                <c:pt idx="2">
                  <c:v>764</c:v>
                </c:pt>
                <c:pt idx="3">
                  <c:v>732</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1368</c:v>
                </c:pt>
                <c:pt idx="1">
                  <c:v>1691</c:v>
                </c:pt>
                <c:pt idx="2">
                  <c:v>1757</c:v>
                </c:pt>
                <c:pt idx="3">
                  <c:v>1650</c:v>
                </c:pt>
              </c:numCache>
            </c:numRef>
          </c:val>
          <c:smooth val="0"/>
        </c:ser>
        <c:dLbls>
          <c:showLegendKey val="0"/>
          <c:showVal val="0"/>
          <c:showCatName val="0"/>
          <c:showSerName val="0"/>
          <c:showPercent val="0"/>
          <c:showBubbleSize val="0"/>
        </c:dLbls>
        <c:marker val="1"/>
        <c:smooth val="0"/>
        <c:axId val="69762048"/>
        <c:axId val="69972736"/>
      </c:lineChart>
      <c:catAx>
        <c:axId val="69762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72736"/>
        <c:crosses val="autoZero"/>
        <c:auto val="1"/>
        <c:lblAlgn val="ctr"/>
        <c:lblOffset val="50"/>
        <c:noMultiLvlLbl val="0"/>
      </c:catAx>
      <c:valAx>
        <c:axId val="6997273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76204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0.3408695652</c:v>
                </c:pt>
                <c:pt idx="1">
                  <c:v>0.29255774169999998</c:v>
                </c:pt>
                <c:pt idx="2">
                  <c:v>0.29300962749999998</c:v>
                </c:pt>
                <c:pt idx="3">
                  <c:v>0.30004214080000002</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0.49333333330000001</c:v>
                </c:pt>
                <c:pt idx="1">
                  <c:v>0.55303678359999997</c:v>
                </c:pt>
                <c:pt idx="2">
                  <c:v>0.5521138552</c:v>
                </c:pt>
                <c:pt idx="3">
                  <c:v>0.54108723140000003</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7.1884058000000001E-2</c:v>
                </c:pt>
                <c:pt idx="1">
                  <c:v>7.7844311400000005E-2</c:v>
                </c:pt>
                <c:pt idx="2">
                  <c:v>7.9112599399999997E-2</c:v>
                </c:pt>
                <c:pt idx="3">
                  <c:v>7.2060682700000003E-2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1.39130435E-2</c:v>
                </c:pt>
                <c:pt idx="1">
                  <c:v>1.11206159E-2</c:v>
                </c:pt>
                <c:pt idx="2">
                  <c:v>1.1301799899999999E-2</c:v>
                </c:pt>
                <c:pt idx="3">
                  <c:v>1.4327855E-2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1.62318841E-2</c:v>
                </c:pt>
                <c:pt idx="1">
                  <c:v>1.62532079E-2</c:v>
                </c:pt>
                <c:pt idx="2">
                  <c:v>1.8836333199999999E-2</c:v>
                </c:pt>
                <c:pt idx="3">
                  <c:v>2.02275601E-2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0.1107246377</c:v>
                </c:pt>
                <c:pt idx="1">
                  <c:v>8.5970915300000006E-2</c:v>
                </c:pt>
                <c:pt idx="2">
                  <c:v>9.2925910400000006E-2</c:v>
                </c:pt>
                <c:pt idx="3">
                  <c:v>9.5659502699999996E-2</c:v>
                </c:pt>
              </c:numCache>
            </c:numRef>
          </c:val>
          <c:smooth val="0"/>
        </c:ser>
        <c:dLbls>
          <c:showLegendKey val="0"/>
          <c:showVal val="0"/>
          <c:showCatName val="0"/>
          <c:showSerName val="0"/>
          <c:showPercent val="0"/>
          <c:showBubbleSize val="0"/>
        </c:dLbls>
        <c:marker val="1"/>
        <c:smooth val="0"/>
        <c:axId val="70112000"/>
        <c:axId val="70113536"/>
      </c:lineChart>
      <c:catAx>
        <c:axId val="70112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113536"/>
        <c:crosses val="autoZero"/>
        <c:auto val="1"/>
        <c:lblAlgn val="ctr"/>
        <c:lblOffset val="50"/>
        <c:noMultiLvlLbl val="0"/>
      </c:catAx>
      <c:valAx>
        <c:axId val="7011353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112000"/>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0.71621621619999998</c:v>
                </c:pt>
                <c:pt idx="1">
                  <c:v>0.70885028949999995</c:v>
                </c:pt>
                <c:pt idx="2">
                  <c:v>0.69575660530000005</c:v>
                </c:pt>
                <c:pt idx="3">
                  <c:v>0.69444444439999997</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0.28378378380000002</c:v>
                </c:pt>
                <c:pt idx="1">
                  <c:v>0.29114971049999999</c:v>
                </c:pt>
                <c:pt idx="2">
                  <c:v>0.3042433947</c:v>
                </c:pt>
                <c:pt idx="3">
                  <c:v>0.30555555559999997</c:v>
                </c:pt>
              </c:numCache>
            </c:numRef>
          </c:val>
          <c:smooth val="0"/>
        </c:ser>
        <c:dLbls>
          <c:showLegendKey val="0"/>
          <c:showVal val="0"/>
          <c:showCatName val="0"/>
          <c:showSerName val="0"/>
          <c:showPercent val="0"/>
          <c:showBubbleSize val="0"/>
        </c:dLbls>
        <c:marker val="1"/>
        <c:smooth val="0"/>
        <c:axId val="70418432"/>
        <c:axId val="70421120"/>
      </c:lineChart>
      <c:catAx>
        <c:axId val="70418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421120"/>
        <c:crosses val="autoZero"/>
        <c:auto val="1"/>
        <c:lblAlgn val="ctr"/>
        <c:lblOffset val="50"/>
        <c:noMultiLvlLbl val="0"/>
      </c:catAx>
      <c:valAx>
        <c:axId val="704211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4184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0.44231884059999999</c:v>
                </c:pt>
                <c:pt idx="1">
                  <c:v>0.4828913601</c:v>
                </c:pt>
                <c:pt idx="2">
                  <c:v>0.47718710759999999</c:v>
                </c:pt>
                <c:pt idx="3">
                  <c:v>0.46902654869999999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0.30202898550000001</c:v>
                </c:pt>
                <c:pt idx="1">
                  <c:v>0.30410607360000003</c:v>
                </c:pt>
                <c:pt idx="2">
                  <c:v>0.3164503977</c:v>
                </c:pt>
                <c:pt idx="3">
                  <c:v>0.31479140329999999</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0.16579710140000001</c:v>
                </c:pt>
                <c:pt idx="1">
                  <c:v>0.14328485890000001</c:v>
                </c:pt>
                <c:pt idx="2">
                  <c:v>0.13645876940000001</c:v>
                </c:pt>
                <c:pt idx="3">
                  <c:v>0.14327855040000001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8.9855072499999994E-2</c:v>
                </c:pt>
                <c:pt idx="1">
                  <c:v>6.9717707399999995E-2</c:v>
                </c:pt>
                <c:pt idx="2">
                  <c:v>6.9903725400000005E-2</c:v>
                </c:pt>
                <c:pt idx="3">
                  <c:v>7.29034977E-2</c:v>
                </c:pt>
              </c:numCache>
            </c:numRef>
          </c:val>
          <c:smooth val="0"/>
        </c:ser>
        <c:dLbls>
          <c:showLegendKey val="0"/>
          <c:showVal val="0"/>
          <c:showCatName val="0"/>
          <c:showSerName val="0"/>
          <c:showPercent val="0"/>
          <c:showBubbleSize val="0"/>
        </c:dLbls>
        <c:marker val="1"/>
        <c:smooth val="0"/>
        <c:axId val="113124864"/>
        <c:axId val="113126400"/>
      </c:lineChart>
      <c:catAx>
        <c:axId val="113124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3126400"/>
        <c:crosses val="autoZero"/>
        <c:auto val="1"/>
        <c:lblAlgn val="ctr"/>
        <c:lblOffset val="50"/>
        <c:noMultiLvlLbl val="0"/>
      </c:catAx>
      <c:valAx>
        <c:axId val="11312640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31248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0.54702495200000001</c:v>
                </c:pt>
                <c:pt idx="1">
                  <c:v>0.56118143460000003</c:v>
                </c:pt>
                <c:pt idx="2">
                  <c:v>0.57010582009999999</c:v>
                </c:pt>
                <c:pt idx="3">
                  <c:v>0.55823293169999999</c:v>
                </c:pt>
              </c:numCache>
            </c:numRef>
          </c:val>
          <c:smooth val="0"/>
        </c:ser>
        <c:dLbls>
          <c:showLegendKey val="0"/>
          <c:showVal val="0"/>
          <c:showCatName val="0"/>
          <c:showSerName val="0"/>
          <c:showPercent val="0"/>
          <c:showBubbleSize val="0"/>
        </c:dLbls>
        <c:marker val="1"/>
        <c:smooth val="0"/>
        <c:axId val="128160896"/>
        <c:axId val="128162432"/>
      </c:lineChart>
      <c:catAx>
        <c:axId val="1281608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8162432"/>
        <c:crosses val="autoZero"/>
        <c:auto val="1"/>
        <c:lblAlgn val="ctr"/>
        <c:lblOffset val="50"/>
        <c:noMultiLvlLbl val="0"/>
      </c:catAx>
      <c:valAx>
        <c:axId val="1281624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81608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804.27166494000005</c:v>
                </c:pt>
                <c:pt idx="1">
                  <c:v>661.41666667000004</c:v>
                </c:pt>
                <c:pt idx="2">
                  <c:v>844.26999919000002</c:v>
                </c:pt>
                <c:pt idx="3">
                  <c:v>956.39333216</c:v>
                </c:pt>
              </c:numCache>
            </c:numRef>
          </c:val>
          <c:smooth val="0"/>
        </c:ser>
        <c:dLbls>
          <c:showLegendKey val="0"/>
          <c:showVal val="0"/>
          <c:showCatName val="0"/>
          <c:showSerName val="0"/>
          <c:showPercent val="0"/>
          <c:showBubbleSize val="0"/>
        </c:dLbls>
        <c:marker val="1"/>
        <c:smooth val="0"/>
        <c:axId val="129639552"/>
        <c:axId val="129641088"/>
      </c:lineChart>
      <c:catAx>
        <c:axId val="129639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9641088"/>
        <c:crosses val="autoZero"/>
        <c:auto val="1"/>
        <c:lblAlgn val="ctr"/>
        <c:lblOffset val="50"/>
        <c:noMultiLvlLbl val="0"/>
      </c:catAx>
      <c:valAx>
        <c:axId val="129641088"/>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9639552"/>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9.7623333295000005</c:v>
                </c:pt>
                <c:pt idx="1">
                  <c:v>9.9041083755999999</c:v>
                </c:pt>
                <c:pt idx="2">
                  <c:v>10.171450919</c:v>
                </c:pt>
                <c:pt idx="3">
                  <c:v>10.386973872</c:v>
                </c:pt>
              </c:numCache>
            </c:numRef>
          </c:val>
          <c:smooth val="0"/>
        </c:ser>
        <c:dLbls>
          <c:showLegendKey val="0"/>
          <c:showVal val="0"/>
          <c:showCatName val="0"/>
          <c:showSerName val="0"/>
          <c:showPercent val="0"/>
          <c:showBubbleSize val="0"/>
        </c:dLbls>
        <c:marker val="1"/>
        <c:smooth val="0"/>
        <c:axId val="130021632"/>
        <c:axId val="137580928"/>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17.288461538</c:v>
                </c:pt>
                <c:pt idx="1">
                  <c:v>15.423076923</c:v>
                </c:pt>
                <c:pt idx="2">
                  <c:v>18.365384615</c:v>
                </c:pt>
                <c:pt idx="3">
                  <c:v>20.346153846</c:v>
                </c:pt>
              </c:numCache>
            </c:numRef>
          </c:val>
          <c:smooth val="0"/>
        </c:ser>
        <c:dLbls>
          <c:showLegendKey val="0"/>
          <c:showVal val="0"/>
          <c:showCatName val="0"/>
          <c:showSerName val="0"/>
          <c:showPercent val="0"/>
          <c:showBubbleSize val="0"/>
        </c:dLbls>
        <c:marker val="1"/>
        <c:smooth val="0"/>
        <c:axId val="137591424"/>
        <c:axId val="137582464"/>
      </c:lineChart>
      <c:catAx>
        <c:axId val="130021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7580928"/>
        <c:crosses val="autoZero"/>
        <c:auto val="1"/>
        <c:lblAlgn val="ctr"/>
        <c:lblOffset val="50"/>
        <c:noMultiLvlLbl val="0"/>
      </c:catAx>
      <c:valAx>
        <c:axId val="137580928"/>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021632"/>
        <c:crosses val="autoZero"/>
        <c:crossBetween val="midCat"/>
        <c:majorUnit val="5"/>
      </c:valAx>
      <c:valAx>
        <c:axId val="137582464"/>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37591424"/>
        <c:crosses val="max"/>
        <c:crossBetween val="between"/>
        <c:majorUnit val="10"/>
      </c:valAx>
      <c:catAx>
        <c:axId val="137591424"/>
        <c:scaling>
          <c:orientation val="minMax"/>
        </c:scaling>
        <c:delete val="1"/>
        <c:axPos val="b"/>
        <c:numFmt formatCode="General" sourceLinked="1"/>
        <c:majorTickMark val="out"/>
        <c:minorTickMark val="none"/>
        <c:tickLblPos val="nextTo"/>
        <c:crossAx val="137582464"/>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0.5777351248</c:v>
                </c:pt>
                <c:pt idx="1">
                  <c:v>0.58368495080000005</c:v>
                </c:pt>
                <c:pt idx="2">
                  <c:v>0.61507936510000005</c:v>
                </c:pt>
                <c:pt idx="3">
                  <c:v>0.62248995979999999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0.54702495200000001</c:v>
                </c:pt>
                <c:pt idx="1">
                  <c:v>0.56118143460000003</c:v>
                </c:pt>
                <c:pt idx="2">
                  <c:v>0.57010582009999999</c:v>
                </c:pt>
                <c:pt idx="3">
                  <c:v>0.55823293169999999</c:v>
                </c:pt>
              </c:numCache>
            </c:numRef>
          </c:val>
          <c:smooth val="0"/>
        </c:ser>
        <c:dLbls>
          <c:showLegendKey val="0"/>
          <c:showVal val="0"/>
          <c:showCatName val="0"/>
          <c:showSerName val="0"/>
          <c:showPercent val="0"/>
          <c:showBubbleSize val="0"/>
        </c:dLbls>
        <c:marker val="1"/>
        <c:smooth val="0"/>
        <c:axId val="139086848"/>
        <c:axId val="139089024"/>
      </c:lineChart>
      <c:catAx>
        <c:axId val="139086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9089024"/>
        <c:crosses val="autoZero"/>
        <c:auto val="1"/>
        <c:lblAlgn val="ctr"/>
        <c:lblOffset val="50"/>
        <c:noMultiLvlLbl val="0"/>
      </c:catAx>
      <c:valAx>
        <c:axId val="1390890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0868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5.7353776299999999E-2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5.7921635399999997E-2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0.1203861442</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0.4843838728</c:v>
                </c:pt>
              </c:numCache>
            </c:numRef>
          </c:val>
        </c:ser>
        <c:dLbls>
          <c:showLegendKey val="0"/>
          <c:showVal val="0"/>
          <c:showCatName val="0"/>
          <c:showSerName val="0"/>
          <c:showPercent val="0"/>
          <c:showBubbleSize val="0"/>
        </c:dLbls>
        <c:gapWidth val="27"/>
        <c:overlap val="-24"/>
        <c:axId val="48034560"/>
        <c:axId val="48037888"/>
      </c:barChart>
      <c:catAx>
        <c:axId val="48034560"/>
        <c:scaling>
          <c:orientation val="maxMin"/>
        </c:scaling>
        <c:delete val="0"/>
        <c:axPos val="l"/>
        <c:majorTickMark val="none"/>
        <c:minorTickMark val="none"/>
        <c:tickLblPos val="none"/>
        <c:spPr>
          <a:ln>
            <a:solidFill>
              <a:schemeClr val="bg1">
                <a:lumMod val="75000"/>
              </a:schemeClr>
            </a:solidFill>
          </a:ln>
        </c:spPr>
        <c:crossAx val="48037888"/>
        <c:crosses val="autoZero"/>
        <c:auto val="1"/>
        <c:lblAlgn val="ctr"/>
        <c:lblOffset val="100"/>
        <c:noMultiLvlLbl val="0"/>
      </c:catAx>
      <c:valAx>
        <c:axId val="48037888"/>
        <c:scaling>
          <c:orientation val="minMax"/>
          <c:max val="0.60000000000000009"/>
          <c:min val="0"/>
        </c:scaling>
        <c:delete val="1"/>
        <c:axPos val="t"/>
        <c:numFmt formatCode="0.0%" sourceLinked="1"/>
        <c:majorTickMark val="out"/>
        <c:minorTickMark val="none"/>
        <c:tickLblPos val="nextTo"/>
        <c:crossAx val="480345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10.355940985</c:v>
                </c:pt>
                <c:pt idx="1">
                  <c:v>10.596893413</c:v>
                </c:pt>
                <c:pt idx="2">
                  <c:v>10.987908909</c:v>
                </c:pt>
                <c:pt idx="3">
                  <c:v>11.377308352</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9.7623333295000005</c:v>
                </c:pt>
                <c:pt idx="1">
                  <c:v>9.9041083755999999</c:v>
                </c:pt>
                <c:pt idx="2">
                  <c:v>10.171450919</c:v>
                </c:pt>
                <c:pt idx="3">
                  <c:v>10.386973872</c:v>
                </c:pt>
              </c:numCache>
            </c:numRef>
          </c:val>
          <c:smooth val="0"/>
        </c:ser>
        <c:dLbls>
          <c:showLegendKey val="0"/>
          <c:showVal val="0"/>
          <c:showCatName val="0"/>
          <c:showSerName val="0"/>
          <c:showPercent val="0"/>
          <c:showBubbleSize val="0"/>
        </c:dLbls>
        <c:marker val="1"/>
        <c:smooth val="0"/>
        <c:axId val="139189248"/>
        <c:axId val="139502336"/>
      </c:lineChart>
      <c:catAx>
        <c:axId val="139189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9502336"/>
        <c:crosses val="autoZero"/>
        <c:auto val="1"/>
        <c:lblAlgn val="ctr"/>
        <c:lblOffset val="50"/>
        <c:noMultiLvlLbl val="0"/>
      </c:catAx>
      <c:valAx>
        <c:axId val="139502336"/>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189248"/>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20.076923077</c:v>
                </c:pt>
                <c:pt idx="1">
                  <c:v>23.634615385</c:v>
                </c:pt>
                <c:pt idx="2">
                  <c:v>23.192307692</c:v>
                </c:pt>
                <c:pt idx="3">
                  <c:v>25.269230769</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17.288461538</c:v>
                </c:pt>
                <c:pt idx="1">
                  <c:v>15.423076923</c:v>
                </c:pt>
                <c:pt idx="2">
                  <c:v>18.365384615</c:v>
                </c:pt>
                <c:pt idx="3">
                  <c:v>20.346153846</c:v>
                </c:pt>
              </c:numCache>
            </c:numRef>
          </c:val>
          <c:smooth val="0"/>
        </c:ser>
        <c:dLbls>
          <c:showLegendKey val="0"/>
          <c:showVal val="0"/>
          <c:showCatName val="0"/>
          <c:showSerName val="0"/>
          <c:showPercent val="0"/>
          <c:showBubbleSize val="0"/>
        </c:dLbls>
        <c:marker val="1"/>
        <c:smooth val="0"/>
        <c:axId val="139840896"/>
        <c:axId val="140368896"/>
      </c:lineChart>
      <c:catAx>
        <c:axId val="1398408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368896"/>
        <c:crosses val="autoZero"/>
        <c:auto val="1"/>
        <c:lblAlgn val="ctr"/>
        <c:lblOffset val="50"/>
        <c:noMultiLvlLbl val="0"/>
      </c:catAx>
      <c:valAx>
        <c:axId val="140368896"/>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840896"/>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0.83757961780000001</c:v>
                </c:pt>
                <c:pt idx="1">
                  <c:v>0.81333333330000002</c:v>
                </c:pt>
                <c:pt idx="2">
                  <c:v>0.81053105309999995</c:v>
                </c:pt>
                <c:pt idx="3">
                  <c:v>0.80045454549999995</c:v>
                </c:pt>
              </c:numCache>
            </c:numRef>
          </c:val>
          <c:smooth val="0"/>
        </c:ser>
        <c:dLbls>
          <c:showLegendKey val="0"/>
          <c:showVal val="0"/>
          <c:showCatName val="0"/>
          <c:showSerName val="0"/>
          <c:showPercent val="0"/>
          <c:showBubbleSize val="0"/>
        </c:dLbls>
        <c:marker val="1"/>
        <c:smooth val="0"/>
        <c:axId val="140476416"/>
        <c:axId val="140478336"/>
      </c:lineChart>
      <c:catAx>
        <c:axId val="140476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478336"/>
        <c:crosses val="autoZero"/>
        <c:auto val="1"/>
        <c:lblAlgn val="ctr"/>
        <c:lblOffset val="50"/>
        <c:noMultiLvlLbl val="0"/>
      </c:catAx>
      <c:valAx>
        <c:axId val="1404783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47641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7.6045627399999996E-2</c:v>
                </c:pt>
                <c:pt idx="1">
                  <c:v>7.1226681700000002E-2</c:v>
                </c:pt>
                <c:pt idx="2">
                  <c:v>6.7184897300000004E-2</c:v>
                </c:pt>
                <c:pt idx="3">
                  <c:v>5.7353776299999999E-2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6.3117870699999995E-2</c:v>
                </c:pt>
                <c:pt idx="1">
                  <c:v>6.3312605999999994E-2</c:v>
                </c:pt>
                <c:pt idx="2">
                  <c:v>5.4414214299999999E-2</c:v>
                </c:pt>
                <c:pt idx="3">
                  <c:v>5.7921635399999997E-2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0.13307984789999999</c:v>
                </c:pt>
                <c:pt idx="1">
                  <c:v>0.1232334652</c:v>
                </c:pt>
                <c:pt idx="2">
                  <c:v>0.124375347</c:v>
                </c:pt>
                <c:pt idx="3">
                  <c:v>0.1203861442</c:v>
                </c:pt>
              </c:numCache>
            </c:numRef>
          </c:val>
          <c:smooth val="0"/>
        </c:ser>
        <c:dLbls>
          <c:showLegendKey val="0"/>
          <c:showVal val="0"/>
          <c:showCatName val="0"/>
          <c:showSerName val="0"/>
          <c:showPercent val="0"/>
          <c:showBubbleSize val="0"/>
        </c:dLbls>
        <c:marker val="1"/>
        <c:smooth val="0"/>
        <c:axId val="140550144"/>
        <c:axId val="140551680"/>
      </c:lineChart>
      <c:catAx>
        <c:axId val="1405501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551680"/>
        <c:crosses val="autoZero"/>
        <c:auto val="1"/>
        <c:lblAlgn val="ctr"/>
        <c:lblOffset val="50"/>
        <c:noMultiLvlLbl val="0"/>
      </c:catAx>
      <c:valAx>
        <c:axId val="14055168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5501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0.51634980990000001</c:v>
                </c:pt>
                <c:pt idx="1">
                  <c:v>0.49971735439999998</c:v>
                </c:pt>
                <c:pt idx="2">
                  <c:v>0.48917268180000001</c:v>
                </c:pt>
                <c:pt idx="3">
                  <c:v>0.4843838728</c:v>
                </c:pt>
              </c:numCache>
            </c:numRef>
          </c:val>
          <c:smooth val="0"/>
        </c:ser>
        <c:dLbls>
          <c:showLegendKey val="0"/>
          <c:showVal val="0"/>
          <c:showCatName val="0"/>
          <c:showSerName val="0"/>
          <c:showPercent val="0"/>
          <c:showBubbleSize val="0"/>
        </c:dLbls>
        <c:marker val="1"/>
        <c:smooth val="0"/>
        <c:axId val="140605696"/>
        <c:axId val="140616064"/>
      </c:lineChart>
      <c:catAx>
        <c:axId val="140605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616064"/>
        <c:crosses val="autoZero"/>
        <c:auto val="1"/>
        <c:lblAlgn val="ctr"/>
        <c:lblOffset val="50"/>
        <c:noMultiLvlLbl val="0"/>
      </c:catAx>
      <c:valAx>
        <c:axId val="1406160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6056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0.95806028830000001</c:v>
                </c:pt>
                <c:pt idx="1">
                  <c:v>0.96279893709999997</c:v>
                </c:pt>
                <c:pt idx="2">
                  <c:v>0.96403508770000002</c:v>
                </c:pt>
                <c:pt idx="3">
                  <c:v>0.96675651389999995</c:v>
                </c:pt>
              </c:numCache>
            </c:numRef>
          </c:val>
          <c:smooth val="0"/>
        </c:ser>
        <c:dLbls>
          <c:showLegendKey val="0"/>
          <c:showVal val="0"/>
          <c:showCatName val="0"/>
          <c:showSerName val="0"/>
          <c:showPercent val="0"/>
          <c:showBubbleSize val="0"/>
        </c:dLbls>
        <c:marker val="1"/>
        <c:smooth val="0"/>
        <c:axId val="142408320"/>
        <c:axId val="142463360"/>
      </c:lineChart>
      <c:catAx>
        <c:axId val="1424083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463360"/>
        <c:crosses val="autoZero"/>
        <c:auto val="1"/>
        <c:lblAlgn val="ctr"/>
        <c:lblOffset val="50"/>
        <c:noMultiLvlLbl val="0"/>
      </c:catAx>
      <c:valAx>
        <c:axId val="1424633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40832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0.12585499319999999</c:v>
                </c:pt>
                <c:pt idx="1">
                  <c:v>0.109475621</c:v>
                </c:pt>
                <c:pt idx="2">
                  <c:v>0.1073703367</c:v>
                </c:pt>
                <c:pt idx="3">
                  <c:v>0.1003717472</c:v>
                </c:pt>
              </c:numCache>
            </c:numRef>
          </c:val>
          <c:smooth val="0"/>
        </c:ser>
        <c:dLbls>
          <c:showLegendKey val="0"/>
          <c:showVal val="0"/>
          <c:showCatName val="0"/>
          <c:showSerName val="0"/>
          <c:showPercent val="0"/>
          <c:showBubbleSize val="0"/>
        </c:dLbls>
        <c:marker val="1"/>
        <c:smooth val="0"/>
        <c:axId val="142530816"/>
        <c:axId val="142566912"/>
      </c:lineChart>
      <c:catAx>
        <c:axId val="142530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566912"/>
        <c:crosses val="autoZero"/>
        <c:auto val="1"/>
        <c:lblAlgn val="ctr"/>
        <c:lblOffset val="50"/>
        <c:noMultiLvlLbl val="0"/>
      </c:catAx>
      <c:valAx>
        <c:axId val="1425669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5308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0.52393980849999999</c:v>
                </c:pt>
                <c:pt idx="1">
                  <c:v>0.46918123280000001</c:v>
                </c:pt>
                <c:pt idx="2">
                  <c:v>0.44131028210000001</c:v>
                </c:pt>
                <c:pt idx="3">
                  <c:v>0.4553903346</c:v>
                </c:pt>
              </c:numCache>
            </c:numRef>
          </c:val>
          <c:smooth val="0"/>
        </c:ser>
        <c:dLbls>
          <c:showLegendKey val="0"/>
          <c:showVal val="0"/>
          <c:showCatName val="0"/>
          <c:showSerName val="0"/>
          <c:showPercent val="0"/>
          <c:showBubbleSize val="0"/>
        </c:dLbls>
        <c:marker val="1"/>
        <c:smooth val="0"/>
        <c:axId val="143067392"/>
        <c:axId val="143074432"/>
      </c:lineChart>
      <c:catAx>
        <c:axId val="143067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074432"/>
        <c:crosses val="autoZero"/>
        <c:auto val="1"/>
        <c:lblAlgn val="ctr"/>
        <c:lblOffset val="50"/>
        <c:noMultiLvlLbl val="0"/>
      </c:catAx>
      <c:valAx>
        <c:axId val="1430744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0673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0.57197696740000004</c:v>
                </c:pt>
                <c:pt idx="1">
                  <c:v>0.48804500699999998</c:v>
                </c:pt>
                <c:pt idx="2">
                  <c:v>0.49735449739999998</c:v>
                </c:pt>
                <c:pt idx="3">
                  <c:v>0.46184738959999999</c:v>
                </c:pt>
              </c:numCache>
            </c:numRef>
          </c:val>
          <c:smooth val="0"/>
        </c:ser>
        <c:dLbls>
          <c:showLegendKey val="0"/>
          <c:showVal val="0"/>
          <c:showCatName val="0"/>
          <c:showSerName val="0"/>
          <c:showPercent val="0"/>
          <c:showBubbleSize val="0"/>
        </c:dLbls>
        <c:marker val="1"/>
        <c:smooth val="0"/>
        <c:axId val="143503360"/>
        <c:axId val="143504896"/>
      </c:lineChart>
      <c:catAx>
        <c:axId val="1435033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504896"/>
        <c:crosses val="autoZero"/>
        <c:auto val="1"/>
        <c:lblAlgn val="ctr"/>
        <c:lblOffset val="50"/>
        <c:noMultiLvlLbl val="0"/>
      </c:catAx>
      <c:valAx>
        <c:axId val="1435048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50336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7.0469798700000003E-2</c:v>
                </c:pt>
                <c:pt idx="1">
                  <c:v>4.3227665700000001E-2</c:v>
                </c:pt>
                <c:pt idx="2">
                  <c:v>4.2553191499999997E-2</c:v>
                </c:pt>
                <c:pt idx="3">
                  <c:v>5.5072463799999999E-2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3.6912751700000003E-2</c:v>
                </c:pt>
                <c:pt idx="1">
                  <c:v>4.0345821300000001E-2</c:v>
                </c:pt>
                <c:pt idx="2">
                  <c:v>3.9893616999999999E-2</c:v>
                </c:pt>
                <c:pt idx="3">
                  <c:v>4.92753623E-2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8.3892617399999994E-2</c:v>
                </c:pt>
                <c:pt idx="1">
                  <c:v>8.6455331400000002E-2</c:v>
                </c:pt>
                <c:pt idx="2">
                  <c:v>7.9787233999999999E-2</c:v>
                </c:pt>
                <c:pt idx="3">
                  <c:v>0.1043478261</c:v>
                </c:pt>
              </c:numCache>
            </c:numRef>
          </c:val>
          <c:smooth val="0"/>
        </c:ser>
        <c:dLbls>
          <c:showLegendKey val="0"/>
          <c:showVal val="0"/>
          <c:showCatName val="0"/>
          <c:showSerName val="0"/>
          <c:showPercent val="0"/>
          <c:showBubbleSize val="0"/>
        </c:dLbls>
        <c:marker val="1"/>
        <c:smooth val="0"/>
        <c:axId val="145447168"/>
        <c:axId val="145502592"/>
      </c:lineChart>
      <c:catAx>
        <c:axId val="145447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502592"/>
        <c:crosses val="autoZero"/>
        <c:auto val="1"/>
        <c:lblAlgn val="ctr"/>
        <c:lblOffset val="50"/>
        <c:noMultiLvlLbl val="0"/>
      </c:catAx>
      <c:valAx>
        <c:axId val="14550259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4471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0.51026694049999999</c:v>
                </c:pt>
                <c:pt idx="1">
                  <c:v>0.48973305950000001</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0.51006711410000005</c:v>
                </c:pt>
                <c:pt idx="1">
                  <c:v>0.53890489909999995</c:v>
                </c:pt>
                <c:pt idx="2">
                  <c:v>0.55851063830000003</c:v>
                </c:pt>
                <c:pt idx="3">
                  <c:v>0.52463768119999998</c:v>
                </c:pt>
              </c:numCache>
            </c:numRef>
          </c:val>
          <c:smooth val="0"/>
        </c:ser>
        <c:dLbls>
          <c:showLegendKey val="0"/>
          <c:showVal val="0"/>
          <c:showCatName val="0"/>
          <c:showSerName val="0"/>
          <c:showPercent val="0"/>
          <c:showBubbleSize val="0"/>
        </c:dLbls>
        <c:marker val="1"/>
        <c:smooth val="0"/>
        <c:axId val="145727872"/>
        <c:axId val="145729408"/>
      </c:lineChart>
      <c:catAx>
        <c:axId val="145727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729408"/>
        <c:crosses val="autoZero"/>
        <c:auto val="1"/>
        <c:lblAlgn val="ctr"/>
        <c:lblOffset val="50"/>
        <c:noMultiLvlLbl val="0"/>
      </c:catAx>
      <c:valAx>
        <c:axId val="1457294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7278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48044032"/>
        <c:axId val="148054784"/>
      </c:lineChart>
      <c:catAx>
        <c:axId val="148044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054784"/>
        <c:crosses val="autoZero"/>
        <c:auto val="1"/>
        <c:lblAlgn val="ctr"/>
        <c:lblOffset val="50"/>
        <c:noMultiLvlLbl val="0"/>
      </c:catAx>
      <c:valAx>
        <c:axId val="1480547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04403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0.26573426570000003</c:v>
                </c:pt>
                <c:pt idx="1">
                  <c:v>0.31343283579999998</c:v>
                </c:pt>
                <c:pt idx="2">
                  <c:v>0.30368098160000001</c:v>
                </c:pt>
                <c:pt idx="3">
                  <c:v>0.2323529412</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0.24825174829999999</c:v>
                </c:pt>
                <c:pt idx="1">
                  <c:v>0.2746268657</c:v>
                </c:pt>
                <c:pt idx="2">
                  <c:v>0.23619631899999999</c:v>
                </c:pt>
                <c:pt idx="3">
                  <c:v>0.23529411759999999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0.20279720279999999</c:v>
                </c:pt>
                <c:pt idx="1">
                  <c:v>0.20597014929999999</c:v>
                </c:pt>
                <c:pt idx="2">
                  <c:v>0.23312883440000001</c:v>
                </c:pt>
                <c:pt idx="3">
                  <c:v>0.2</c:v>
                </c:pt>
              </c:numCache>
            </c:numRef>
          </c:val>
          <c:smooth val="0"/>
        </c:ser>
        <c:dLbls>
          <c:showLegendKey val="0"/>
          <c:showVal val="0"/>
          <c:showCatName val="0"/>
          <c:showSerName val="0"/>
          <c:showPercent val="0"/>
          <c:showBubbleSize val="0"/>
        </c:dLbls>
        <c:marker val="1"/>
        <c:smooth val="0"/>
        <c:axId val="148580992"/>
        <c:axId val="148685184"/>
      </c:lineChart>
      <c:catAx>
        <c:axId val="148580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685184"/>
        <c:crosses val="autoZero"/>
        <c:auto val="1"/>
        <c:lblAlgn val="ctr"/>
        <c:lblOffset val="50"/>
        <c:noMultiLvlLbl val="0"/>
      </c:catAx>
      <c:valAx>
        <c:axId val="1486851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5809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0.50349650349999997</c:v>
                </c:pt>
                <c:pt idx="1">
                  <c:v>0.55820895520000002</c:v>
                </c:pt>
                <c:pt idx="2">
                  <c:v>0.57055214720000003</c:v>
                </c:pt>
                <c:pt idx="3">
                  <c:v>0.53529411760000001</c:v>
                </c:pt>
              </c:numCache>
            </c:numRef>
          </c:val>
          <c:smooth val="0"/>
        </c:ser>
        <c:dLbls>
          <c:showLegendKey val="0"/>
          <c:showVal val="0"/>
          <c:showCatName val="0"/>
          <c:showSerName val="0"/>
          <c:showPercent val="0"/>
          <c:showBubbleSize val="0"/>
        </c:dLbls>
        <c:marker val="1"/>
        <c:smooth val="0"/>
        <c:axId val="149149568"/>
        <c:axId val="149156608"/>
      </c:lineChart>
      <c:catAx>
        <c:axId val="149149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156608"/>
        <c:crosses val="autoZero"/>
        <c:auto val="1"/>
        <c:lblAlgn val="ctr"/>
        <c:lblOffset val="50"/>
        <c:noMultiLvlLbl val="0"/>
      </c:catAx>
      <c:valAx>
        <c:axId val="1491566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1495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0.43802281370000001</c:v>
                </c:pt>
                <c:pt idx="1">
                  <c:v>0.39344262299999999</c:v>
                </c:pt>
                <c:pt idx="2">
                  <c:v>0.38922820660000002</c:v>
                </c:pt>
                <c:pt idx="3">
                  <c:v>0.4003407155</c:v>
                </c:pt>
              </c:numCache>
            </c:numRef>
          </c:val>
          <c:smooth val="0"/>
        </c:ser>
        <c:dLbls>
          <c:showLegendKey val="0"/>
          <c:showVal val="0"/>
          <c:showCatName val="0"/>
          <c:showSerName val="0"/>
          <c:showPercent val="0"/>
          <c:showBubbleSize val="0"/>
        </c:dLbls>
        <c:marker val="1"/>
        <c:smooth val="0"/>
        <c:axId val="149885696"/>
        <c:axId val="149887616"/>
      </c:lineChart>
      <c:catAx>
        <c:axId val="149885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887616"/>
        <c:crosses val="autoZero"/>
        <c:auto val="1"/>
        <c:lblAlgn val="ctr"/>
        <c:lblOffset val="50"/>
        <c:noMultiLvlLbl val="0"/>
      </c:catAx>
      <c:valAx>
        <c:axId val="1498876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88569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0.22357414449999999</c:v>
                </c:pt>
                <c:pt idx="1">
                  <c:v>0.1938948559</c:v>
                </c:pt>
                <c:pt idx="2">
                  <c:v>0.19267073849999999</c:v>
                </c:pt>
                <c:pt idx="3">
                  <c:v>0.18398637139999999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7.0722433500000001E-2</c:v>
                </c:pt>
                <c:pt idx="1">
                  <c:v>6.3312605999999994E-2</c:v>
                </c:pt>
                <c:pt idx="2">
                  <c:v>6.7740144399999994E-2</c:v>
                </c:pt>
                <c:pt idx="3">
                  <c:v>7.3253833000000004E-2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3.4220532300000002E-2</c:v>
                </c:pt>
                <c:pt idx="1">
                  <c:v>3.10910119E-2</c:v>
                </c:pt>
                <c:pt idx="2">
                  <c:v>3.2204330900000001E-2</c:v>
                </c:pt>
                <c:pt idx="3">
                  <c:v>3.4071550300000003E-2</c:v>
                </c:pt>
              </c:numCache>
            </c:numRef>
          </c:val>
          <c:smooth val="0"/>
        </c:ser>
        <c:dLbls>
          <c:showLegendKey val="0"/>
          <c:showVal val="0"/>
          <c:showCatName val="0"/>
          <c:showSerName val="0"/>
          <c:showPercent val="0"/>
          <c:showBubbleSize val="0"/>
        </c:dLbls>
        <c:marker val="1"/>
        <c:smooth val="0"/>
        <c:axId val="150379136"/>
        <c:axId val="150421888"/>
      </c:lineChart>
      <c:catAx>
        <c:axId val="150379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421888"/>
        <c:crosses val="autoZero"/>
        <c:auto val="1"/>
        <c:lblAlgn val="ctr"/>
        <c:lblOffset val="50"/>
        <c:noMultiLvlLbl val="0"/>
      </c:catAx>
      <c:valAx>
        <c:axId val="15042188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3791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0.16538461539999999</c:v>
                </c:pt>
                <c:pt idx="1">
                  <c:v>0.1418511066</c:v>
                </c:pt>
                <c:pt idx="2">
                  <c:v>0.1599210267</c:v>
                </c:pt>
                <c:pt idx="3">
                  <c:v>0.16666666669999999</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0.2076923077</c:v>
                </c:pt>
                <c:pt idx="1">
                  <c:v>0.18611670020000001</c:v>
                </c:pt>
                <c:pt idx="2">
                  <c:v>0.2043435341</c:v>
                </c:pt>
                <c:pt idx="3">
                  <c:v>0.2071005917</c:v>
                </c:pt>
              </c:numCache>
            </c:numRef>
          </c:val>
          <c:smooth val="0"/>
        </c:ser>
        <c:dLbls>
          <c:showLegendKey val="0"/>
          <c:showVal val="0"/>
          <c:showCatName val="0"/>
          <c:showSerName val="0"/>
          <c:showPercent val="0"/>
          <c:showBubbleSize val="0"/>
        </c:dLbls>
        <c:marker val="1"/>
        <c:smooth val="0"/>
        <c:axId val="151714432"/>
        <c:axId val="152008192"/>
      </c:lineChart>
      <c:catAx>
        <c:axId val="151714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008192"/>
        <c:crosses val="autoZero"/>
        <c:auto val="1"/>
        <c:lblAlgn val="ctr"/>
        <c:lblOffset val="50"/>
        <c:noMultiLvlLbl val="0"/>
      </c:catAx>
      <c:valAx>
        <c:axId val="1520081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17144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0.25581395350000002</c:v>
                </c:pt>
                <c:pt idx="1">
                  <c:v>0.23551057959999999</c:v>
                </c:pt>
                <c:pt idx="2">
                  <c:v>0.22838944489999999</c:v>
                </c:pt>
                <c:pt idx="3">
                  <c:v>0.24814126389999999</c:v>
                </c:pt>
              </c:numCache>
            </c:numRef>
          </c:val>
          <c:smooth val="0"/>
        </c:ser>
        <c:dLbls>
          <c:showLegendKey val="0"/>
          <c:showVal val="0"/>
          <c:showCatName val="0"/>
          <c:showSerName val="0"/>
          <c:showPercent val="0"/>
          <c:showBubbleSize val="0"/>
        </c:dLbls>
        <c:marker val="1"/>
        <c:smooth val="0"/>
        <c:axId val="159432704"/>
        <c:axId val="159434240"/>
      </c:lineChart>
      <c:catAx>
        <c:axId val="1594327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9434240"/>
        <c:crosses val="autoZero"/>
        <c:auto val="1"/>
        <c:lblAlgn val="ctr"/>
        <c:lblOffset val="50"/>
        <c:noMultiLvlLbl val="0"/>
      </c:catAx>
      <c:valAx>
        <c:axId val="1594342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943270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7.1135430900000005E-2</c:v>
                </c:pt>
                <c:pt idx="1">
                  <c:v>5.7957681699999999E-2</c:v>
                </c:pt>
                <c:pt idx="2">
                  <c:v>5.7324840799999999E-2</c:v>
                </c:pt>
                <c:pt idx="3">
                  <c:v>6.1338289999999997E-2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1.91518468E-2</c:v>
                </c:pt>
                <c:pt idx="1">
                  <c:v>1.5639374399999999E-2</c:v>
                </c:pt>
                <c:pt idx="2">
                  <c:v>1.45586897E-2</c:v>
                </c:pt>
                <c:pt idx="3">
                  <c:v>1.5799256500000001E-2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160075776"/>
        <c:axId val="160077312"/>
      </c:lineChart>
      <c:catAx>
        <c:axId val="160075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0077312"/>
        <c:crosses val="autoZero"/>
        <c:auto val="1"/>
        <c:lblAlgn val="ctr"/>
        <c:lblOffset val="50"/>
        <c:noMultiLvlLbl val="0"/>
      </c:catAx>
      <c:valAx>
        <c:axId val="1600773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007577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1">
                  <c:v>5.7692307700000001E-2</c:v>
                </c:pt>
                <c:pt idx="2">
                  <c:v>5.4662379400000002E-2</c:v>
                </c:pt>
                <c:pt idx="3">
                  <c:v>4.55927052E-2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6.6326530600000003E-2</c:v>
                </c:pt>
                <c:pt idx="1">
                  <c:v>8.3333333300000006E-2</c:v>
                </c:pt>
                <c:pt idx="2">
                  <c:v>8.0385852100000002E-2</c:v>
                </c:pt>
                <c:pt idx="3">
                  <c:v>7.2948328300000004E-2</c:v>
                </c:pt>
              </c:numCache>
            </c:numRef>
          </c:val>
          <c:smooth val="0"/>
        </c:ser>
        <c:dLbls>
          <c:showLegendKey val="0"/>
          <c:showVal val="0"/>
          <c:showCatName val="0"/>
          <c:showSerName val="0"/>
          <c:showPercent val="0"/>
          <c:showBubbleSize val="0"/>
        </c:dLbls>
        <c:marker val="1"/>
        <c:smooth val="0"/>
        <c:axId val="160314880"/>
        <c:axId val="160316800"/>
      </c:lineChart>
      <c:catAx>
        <c:axId val="160314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0316800"/>
        <c:crosses val="autoZero"/>
        <c:auto val="1"/>
        <c:lblAlgn val="ctr"/>
        <c:lblOffset val="50"/>
        <c:noMultiLvlLbl val="0"/>
      </c:catAx>
      <c:valAx>
        <c:axId val="1603168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0314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0.34394250510000002</c:v>
                </c:pt>
                <c:pt idx="1">
                  <c:v>0.65605749489999998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0.51677852349999998</c:v>
                </c:pt>
                <c:pt idx="1">
                  <c:v>0.4553314121</c:v>
                </c:pt>
                <c:pt idx="2">
                  <c:v>0.47074468089999999</c:v>
                </c:pt>
                <c:pt idx="3">
                  <c:v>0.48115942029999997</c:v>
                </c:pt>
              </c:numCache>
            </c:numRef>
          </c:val>
          <c:smooth val="0"/>
        </c:ser>
        <c:dLbls>
          <c:showLegendKey val="0"/>
          <c:showVal val="0"/>
          <c:showCatName val="0"/>
          <c:showSerName val="0"/>
          <c:showPercent val="0"/>
          <c:showBubbleSize val="0"/>
        </c:dLbls>
        <c:marker val="1"/>
        <c:smooth val="0"/>
        <c:axId val="160771456"/>
        <c:axId val="160781056"/>
      </c:lineChart>
      <c:catAx>
        <c:axId val="160771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0781056"/>
        <c:crosses val="autoZero"/>
        <c:auto val="1"/>
        <c:lblAlgn val="ctr"/>
        <c:lblOffset val="50"/>
        <c:noMultiLvlLbl val="0"/>
      </c:catAx>
      <c:valAx>
        <c:axId val="16078105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077145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0.33892617450000001</c:v>
                </c:pt>
                <c:pt idx="1">
                  <c:v>0.30547550429999998</c:v>
                </c:pt>
                <c:pt idx="2">
                  <c:v>0.29787234039999999</c:v>
                </c:pt>
                <c:pt idx="3">
                  <c:v>0.28695652170000002</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5.7046979900000003E-2</c:v>
                </c:pt>
                <c:pt idx="1">
                  <c:v>4.6109510100000001E-2</c:v>
                </c:pt>
                <c:pt idx="2">
                  <c:v>6.9148936199999997E-2</c:v>
                </c:pt>
                <c:pt idx="3">
                  <c:v>6.9565217400000004E-2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161665408"/>
        <c:axId val="161666944"/>
      </c:lineChart>
      <c:catAx>
        <c:axId val="161665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666944"/>
        <c:crosses val="autoZero"/>
        <c:auto val="1"/>
        <c:lblAlgn val="ctr"/>
        <c:lblOffset val="50"/>
        <c:noMultiLvlLbl val="0"/>
      </c:catAx>
      <c:valAx>
        <c:axId val="1616669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16654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0.19798657720000001</c:v>
                </c:pt>
                <c:pt idx="1">
                  <c:v>0.1296829971</c:v>
                </c:pt>
                <c:pt idx="2">
                  <c:v>0.17819148940000001</c:v>
                </c:pt>
                <c:pt idx="3">
                  <c:v>0.1913043478</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0.27516778520000001</c:v>
                </c:pt>
                <c:pt idx="1">
                  <c:v>0.2161383285</c:v>
                </c:pt>
                <c:pt idx="2">
                  <c:v>0.2579787234</c:v>
                </c:pt>
                <c:pt idx="3">
                  <c:v>0.2463768116</c:v>
                </c:pt>
              </c:numCache>
            </c:numRef>
          </c:val>
          <c:smooth val="0"/>
        </c:ser>
        <c:dLbls>
          <c:showLegendKey val="0"/>
          <c:showVal val="0"/>
          <c:showCatName val="0"/>
          <c:showSerName val="0"/>
          <c:showPercent val="0"/>
          <c:showBubbleSize val="0"/>
        </c:dLbls>
        <c:marker val="1"/>
        <c:smooth val="0"/>
        <c:axId val="163247232"/>
        <c:axId val="163249536"/>
      </c:lineChart>
      <c:catAx>
        <c:axId val="163247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3249536"/>
        <c:crosses val="autoZero"/>
        <c:auto val="1"/>
        <c:lblAlgn val="ctr"/>
        <c:lblOffset val="50"/>
        <c:noMultiLvlLbl val="0"/>
      </c:catAx>
      <c:valAx>
        <c:axId val="1632495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32472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0.82167832169999999</c:v>
                </c:pt>
                <c:pt idx="1">
                  <c:v>0.8417910448</c:v>
                </c:pt>
                <c:pt idx="2">
                  <c:v>0.83742331290000005</c:v>
                </c:pt>
                <c:pt idx="3">
                  <c:v>0.8</c:v>
                </c:pt>
              </c:numCache>
            </c:numRef>
          </c:val>
          <c:smooth val="0"/>
        </c:ser>
        <c:dLbls>
          <c:showLegendKey val="0"/>
          <c:showVal val="0"/>
          <c:showCatName val="0"/>
          <c:showSerName val="0"/>
          <c:showPercent val="0"/>
          <c:showBubbleSize val="0"/>
        </c:dLbls>
        <c:marker val="1"/>
        <c:smooth val="0"/>
        <c:axId val="164924032"/>
        <c:axId val="168636800"/>
      </c:lineChart>
      <c:catAx>
        <c:axId val="164924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8636800"/>
        <c:crosses val="autoZero"/>
        <c:auto val="1"/>
        <c:lblAlgn val="ctr"/>
        <c:lblOffset val="50"/>
        <c:noMultiLvlLbl val="0"/>
      </c:catAx>
      <c:valAx>
        <c:axId val="168636800"/>
        <c:scaling>
          <c:orientation val="minMax"/>
          <c:max val="0.85000000000000009"/>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492403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0.493006993</c:v>
                </c:pt>
                <c:pt idx="1">
                  <c:v>0.51940298510000005</c:v>
                </c:pt>
                <c:pt idx="2">
                  <c:v>0.52760736200000002</c:v>
                </c:pt>
                <c:pt idx="3">
                  <c:v>0.46764705880000002</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0.21678321680000001</c:v>
                </c:pt>
                <c:pt idx="1">
                  <c:v>0.23582089549999999</c:v>
                </c:pt>
                <c:pt idx="2">
                  <c:v>0.24539877299999999</c:v>
                </c:pt>
                <c:pt idx="3">
                  <c:v>0.25882352939999997</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0.12937062939999999</c:v>
                </c:pt>
                <c:pt idx="1">
                  <c:v>0.1313432836</c:v>
                </c:pt>
                <c:pt idx="2">
                  <c:v>0.14417177910000001</c:v>
                </c:pt>
                <c:pt idx="3">
                  <c:v>0.14117647059999999</c:v>
                </c:pt>
              </c:numCache>
            </c:numRef>
          </c:val>
          <c:smooth val="0"/>
        </c:ser>
        <c:dLbls>
          <c:showLegendKey val="0"/>
          <c:showVal val="0"/>
          <c:showCatName val="0"/>
          <c:showSerName val="0"/>
          <c:showPercent val="0"/>
          <c:showBubbleSize val="0"/>
        </c:dLbls>
        <c:marker val="1"/>
        <c:smooth val="0"/>
        <c:axId val="168871040"/>
        <c:axId val="169100416"/>
      </c:lineChart>
      <c:catAx>
        <c:axId val="168871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100416"/>
        <c:crosses val="autoZero"/>
        <c:auto val="1"/>
        <c:lblAlgn val="ctr"/>
        <c:lblOffset val="50"/>
        <c:noMultiLvlLbl val="0"/>
      </c:catAx>
      <c:valAx>
        <c:axId val="169100416"/>
        <c:scaling>
          <c:orientation val="minMax"/>
          <c:max val="0.85000000000000009"/>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88710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0.22027972030000001</c:v>
                </c:pt>
                <c:pt idx="1">
                  <c:v>0.23283582089999999</c:v>
                </c:pt>
                <c:pt idx="2">
                  <c:v>0.2392638037</c:v>
                </c:pt>
                <c:pt idx="3">
                  <c:v>0.25882352939999997</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0.2342657343</c:v>
                </c:pt>
                <c:pt idx="1">
                  <c:v>0.2507462687</c:v>
                </c:pt>
                <c:pt idx="2">
                  <c:v>0.2607361963</c:v>
                </c:pt>
                <c:pt idx="3">
                  <c:v>0.29705882350000001</c:v>
                </c:pt>
              </c:numCache>
            </c:numRef>
          </c:val>
          <c:smooth val="0"/>
        </c:ser>
        <c:dLbls>
          <c:showLegendKey val="0"/>
          <c:showVal val="0"/>
          <c:showCatName val="0"/>
          <c:showSerName val="0"/>
          <c:showPercent val="0"/>
          <c:showBubbleSize val="0"/>
        </c:dLbls>
        <c:marker val="1"/>
        <c:smooth val="0"/>
        <c:axId val="171660032"/>
        <c:axId val="171707008"/>
      </c:lineChart>
      <c:catAx>
        <c:axId val="171660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1707008"/>
        <c:crosses val="autoZero"/>
        <c:auto val="1"/>
        <c:lblAlgn val="ctr"/>
        <c:lblOffset val="50"/>
        <c:noMultiLvlLbl val="0"/>
      </c:catAx>
      <c:valAx>
        <c:axId val="171707008"/>
        <c:scaling>
          <c:orientation val="minMax"/>
          <c:max val="0.85000000000000009"/>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6600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0.32057971010000003</c:v>
                </c:pt>
                <c:pt idx="1">
                  <c:v>0.31693755350000002</c:v>
                </c:pt>
                <c:pt idx="2">
                  <c:v>0.2264545835</c:v>
                </c:pt>
                <c:pt idx="3">
                  <c:v>0.20185419299999999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0.88811594199999999</c:v>
                </c:pt>
                <c:pt idx="1">
                  <c:v>0.88023952100000002</c:v>
                </c:pt>
                <c:pt idx="2">
                  <c:v>0.88154039350000002</c:v>
                </c:pt>
                <c:pt idx="3">
                  <c:v>0.87737041719999997</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0.60289855069999998</c:v>
                </c:pt>
                <c:pt idx="1">
                  <c:v>0.58853721130000003</c:v>
                </c:pt>
                <c:pt idx="2">
                  <c:v>0.58560066970000002</c:v>
                </c:pt>
                <c:pt idx="3">
                  <c:v>0.57437842390000005</c:v>
                </c:pt>
              </c:numCache>
            </c:numRef>
          </c:val>
          <c:smooth val="0"/>
        </c:ser>
        <c:dLbls>
          <c:showLegendKey val="0"/>
          <c:showVal val="0"/>
          <c:showCatName val="0"/>
          <c:showSerName val="0"/>
          <c:showPercent val="0"/>
          <c:showBubbleSize val="0"/>
        </c:dLbls>
        <c:marker val="1"/>
        <c:smooth val="0"/>
        <c:axId val="172141568"/>
        <c:axId val="172169472"/>
      </c:lineChart>
      <c:catAx>
        <c:axId val="172141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169472"/>
        <c:crosses val="autoZero"/>
        <c:auto val="1"/>
        <c:lblAlgn val="ctr"/>
        <c:lblOffset val="50"/>
        <c:noMultiLvlLbl val="0"/>
      </c:catAx>
      <c:valAx>
        <c:axId val="1721694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14156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8.6690777577000002</c:v>
                </c:pt>
                <c:pt idx="1">
                  <c:v>7.1457489879000002</c:v>
                </c:pt>
                <c:pt idx="2">
                  <c:v>7.6876155268000002</c:v>
                </c:pt>
                <c:pt idx="3">
                  <c:v>7.9853862212999998</c:v>
                </c:pt>
              </c:numCache>
            </c:numRef>
          </c:val>
          <c:smooth val="0"/>
        </c:ser>
        <c:dLbls>
          <c:showLegendKey val="0"/>
          <c:showVal val="0"/>
          <c:showCatName val="0"/>
          <c:showSerName val="0"/>
          <c:showPercent val="0"/>
          <c:showBubbleSize val="0"/>
        </c:dLbls>
        <c:marker val="1"/>
        <c:smooth val="0"/>
        <c:axId val="172541824"/>
        <c:axId val="172543360"/>
      </c:lineChart>
      <c:catAx>
        <c:axId val="1725418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543360"/>
        <c:crosses val="autoZero"/>
        <c:auto val="1"/>
        <c:lblAlgn val="ctr"/>
        <c:lblOffset val="50"/>
        <c:noMultiLvlLbl val="0"/>
      </c:catAx>
      <c:valAx>
        <c:axId val="17254336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541824"/>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0.2220289855</c:v>
                </c:pt>
                <c:pt idx="1">
                  <c:v>0.13430282290000001</c:v>
                </c:pt>
                <c:pt idx="2">
                  <c:v>8.1624110499999999E-2</c:v>
                </c:pt>
                <c:pt idx="3">
                  <c:v>7.1639275200000005E-2</c:v>
                </c:pt>
              </c:numCache>
            </c:numRef>
          </c:val>
          <c:smooth val="0"/>
        </c:ser>
        <c:dLbls>
          <c:showLegendKey val="0"/>
          <c:showVal val="0"/>
          <c:showCatName val="0"/>
          <c:showSerName val="0"/>
          <c:showPercent val="0"/>
          <c:showBubbleSize val="0"/>
        </c:dLbls>
        <c:marker val="1"/>
        <c:smooth val="0"/>
        <c:axId val="173318144"/>
        <c:axId val="173321600"/>
      </c:lineChart>
      <c:catAx>
        <c:axId val="1733181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321600"/>
        <c:crosses val="autoZero"/>
        <c:auto val="1"/>
        <c:lblAlgn val="ctr"/>
        <c:lblOffset val="50"/>
        <c:noMultiLvlLbl val="0"/>
      </c:catAx>
      <c:valAx>
        <c:axId val="1733216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31814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0.14434782609999999</c:v>
                </c:pt>
                <c:pt idx="1">
                  <c:v>0.1497005988</c:v>
                </c:pt>
                <c:pt idx="2">
                  <c:v>0.12934282129999999</c:v>
                </c:pt>
                <c:pt idx="3">
                  <c:v>0.1445427729</c:v>
                </c:pt>
              </c:numCache>
            </c:numRef>
          </c:val>
          <c:smooth val="0"/>
        </c:ser>
        <c:dLbls>
          <c:showLegendKey val="0"/>
          <c:showVal val="0"/>
          <c:showCatName val="0"/>
          <c:showSerName val="0"/>
          <c:showPercent val="0"/>
          <c:showBubbleSize val="0"/>
        </c:dLbls>
        <c:marker val="1"/>
        <c:smooth val="0"/>
        <c:axId val="174234240"/>
        <c:axId val="175912832"/>
      </c:lineChart>
      <c:catAx>
        <c:axId val="1742342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912832"/>
        <c:crosses val="autoZero"/>
        <c:auto val="1"/>
        <c:lblAlgn val="ctr"/>
        <c:lblOffset val="50"/>
        <c:noMultiLvlLbl val="0"/>
      </c:catAx>
      <c:valAx>
        <c:axId val="1759128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42342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0.15811088300000001</c:v>
                </c:pt>
                <c:pt idx="1">
                  <c:v>0.84188911700000002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5.7971014500000001E-2</c:v>
                </c:pt>
                <c:pt idx="1">
                  <c:v>4.8759623600000003E-2</c:v>
                </c:pt>
                <c:pt idx="2">
                  <c:v>5.0230221899999997E-2</c:v>
                </c:pt>
                <c:pt idx="3">
                  <c:v>4.6776232600000002E-2</c:v>
                </c:pt>
              </c:numCache>
            </c:numRef>
          </c:val>
          <c:smooth val="0"/>
        </c:ser>
        <c:dLbls>
          <c:showLegendKey val="0"/>
          <c:showVal val="0"/>
          <c:showCatName val="0"/>
          <c:showSerName val="0"/>
          <c:showPercent val="0"/>
          <c:showBubbleSize val="0"/>
        </c:dLbls>
        <c:marker val="1"/>
        <c:smooth val="0"/>
        <c:axId val="176410624"/>
        <c:axId val="176413312"/>
      </c:lineChart>
      <c:catAx>
        <c:axId val="176410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413312"/>
        <c:crosses val="autoZero"/>
        <c:auto val="1"/>
        <c:lblAlgn val="ctr"/>
        <c:lblOffset val="50"/>
        <c:noMultiLvlLbl val="0"/>
      </c:catAx>
      <c:valAx>
        <c:axId val="17641331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41062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3.0144927500000002E-2</c:v>
                </c:pt>
                <c:pt idx="1">
                  <c:v>2.8229255799999999E-2</c:v>
                </c:pt>
                <c:pt idx="2">
                  <c:v>2.3440770199999999E-2</c:v>
                </c:pt>
                <c:pt idx="3">
                  <c:v>2.4441635100000001E-2</c:v>
                </c:pt>
              </c:numCache>
            </c:numRef>
          </c:val>
          <c:smooth val="0"/>
        </c:ser>
        <c:dLbls>
          <c:showLegendKey val="0"/>
          <c:showVal val="0"/>
          <c:showCatName val="0"/>
          <c:showSerName val="0"/>
          <c:showPercent val="0"/>
          <c:showBubbleSize val="0"/>
        </c:dLbls>
        <c:marker val="1"/>
        <c:smooth val="0"/>
        <c:axId val="177224320"/>
        <c:axId val="177811456"/>
      </c:lineChart>
      <c:catAx>
        <c:axId val="1772243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811456"/>
        <c:crosses val="autoZero"/>
        <c:auto val="1"/>
        <c:lblAlgn val="ctr"/>
        <c:lblOffset val="50"/>
        <c:noMultiLvlLbl val="0"/>
      </c:catAx>
      <c:valAx>
        <c:axId val="1778114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22432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0.16811594199999999</c:v>
                </c:pt>
                <c:pt idx="1">
                  <c:v>0.13558597089999999</c:v>
                </c:pt>
                <c:pt idx="2">
                  <c:v>0.1452490582</c:v>
                </c:pt>
                <c:pt idx="3">
                  <c:v>0.1458069954</c:v>
                </c:pt>
              </c:numCache>
            </c:numRef>
          </c:val>
          <c:smooth val="0"/>
        </c:ser>
        <c:dLbls>
          <c:showLegendKey val="0"/>
          <c:showVal val="0"/>
          <c:showCatName val="0"/>
          <c:showSerName val="0"/>
          <c:showPercent val="0"/>
          <c:showBubbleSize val="0"/>
        </c:dLbls>
        <c:marker val="1"/>
        <c:smooth val="0"/>
        <c:axId val="179441024"/>
        <c:axId val="179455872"/>
      </c:lineChart>
      <c:catAx>
        <c:axId val="1794410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455872"/>
        <c:crosses val="autoZero"/>
        <c:auto val="1"/>
        <c:lblAlgn val="ctr"/>
        <c:lblOffset val="50"/>
        <c:noMultiLvlLbl val="0"/>
      </c:catAx>
      <c:valAx>
        <c:axId val="1794558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44102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5.7391304300000001E-2</c:v>
                </c:pt>
                <c:pt idx="1">
                  <c:v>5.2181351600000002E-2</c:v>
                </c:pt>
                <c:pt idx="2">
                  <c:v>5.1067392199999999E-2</c:v>
                </c:pt>
                <c:pt idx="3">
                  <c:v>4.55120101E-2</c:v>
                </c:pt>
              </c:numCache>
            </c:numRef>
          </c:val>
          <c:smooth val="0"/>
        </c:ser>
        <c:dLbls>
          <c:showLegendKey val="0"/>
          <c:showVal val="0"/>
          <c:showCatName val="0"/>
          <c:showSerName val="0"/>
          <c:showPercent val="0"/>
          <c:showBubbleSize val="0"/>
        </c:dLbls>
        <c:marker val="1"/>
        <c:smooth val="0"/>
        <c:axId val="180044160"/>
        <c:axId val="180045696"/>
      </c:lineChart>
      <c:catAx>
        <c:axId val="180044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0045696"/>
        <c:crosses val="autoZero"/>
        <c:auto val="1"/>
        <c:lblAlgn val="ctr"/>
        <c:lblOffset val="50"/>
        <c:noMultiLvlLbl val="0"/>
      </c:catAx>
      <c:valAx>
        <c:axId val="18004569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00441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2.02898551E-2</c:v>
                </c:pt>
                <c:pt idx="1">
                  <c:v>2.0958083799999999E-2</c:v>
                </c:pt>
                <c:pt idx="2">
                  <c:v>1.33947258E-2</c:v>
                </c:pt>
                <c:pt idx="3">
                  <c:v>1.6013485000000001E-2</c:v>
                </c:pt>
              </c:numCache>
            </c:numRef>
          </c:val>
          <c:smooth val="0"/>
        </c:ser>
        <c:dLbls>
          <c:showLegendKey val="0"/>
          <c:showVal val="0"/>
          <c:showCatName val="0"/>
          <c:showSerName val="0"/>
          <c:showPercent val="0"/>
          <c:showBubbleSize val="0"/>
        </c:dLbls>
        <c:marker val="1"/>
        <c:smooth val="0"/>
        <c:axId val="180834304"/>
        <c:axId val="180835840"/>
      </c:lineChart>
      <c:catAx>
        <c:axId val="180834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0835840"/>
        <c:crosses val="autoZero"/>
        <c:auto val="1"/>
        <c:lblAlgn val="ctr"/>
        <c:lblOffset val="50"/>
        <c:noMultiLvlLbl val="0"/>
      </c:catAx>
      <c:valAx>
        <c:axId val="18083584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083430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7.8840579699999996E-2</c:v>
                </c:pt>
                <c:pt idx="1">
                  <c:v>7.7416595399999996E-2</c:v>
                </c:pt>
                <c:pt idx="2">
                  <c:v>8.1205525299999998E-2</c:v>
                </c:pt>
                <c:pt idx="3">
                  <c:v>7.5010535200000006E-2</c:v>
                </c:pt>
              </c:numCache>
            </c:numRef>
          </c:val>
          <c:smooth val="0"/>
        </c:ser>
        <c:dLbls>
          <c:showLegendKey val="0"/>
          <c:showVal val="0"/>
          <c:showCatName val="0"/>
          <c:showSerName val="0"/>
          <c:showPercent val="0"/>
          <c:showBubbleSize val="0"/>
        </c:dLbls>
        <c:marker val="1"/>
        <c:smooth val="0"/>
        <c:axId val="181244288"/>
        <c:axId val="181424896"/>
      </c:lineChart>
      <c:catAx>
        <c:axId val="181244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424896"/>
        <c:crosses val="autoZero"/>
        <c:auto val="1"/>
        <c:lblAlgn val="ctr"/>
        <c:lblOffset val="50"/>
        <c:noMultiLvlLbl val="0"/>
      </c:catAx>
      <c:valAx>
        <c:axId val="18142489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124428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6.9727891200000003E-2</c:v>
                </c:pt>
                <c:pt idx="1">
                  <c:v>7.6023391800000006E-2</c:v>
                </c:pt>
                <c:pt idx="2">
                  <c:v>8.4285714299999995E-2</c:v>
                </c:pt>
                <c:pt idx="3">
                  <c:v>8.5674157299999998E-2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7.7555816700000002E-2</c:v>
                </c:pt>
                <c:pt idx="1">
                  <c:v>7.1152358900000004E-2</c:v>
                </c:pt>
                <c:pt idx="2">
                  <c:v>7.50568613E-2</c:v>
                </c:pt>
                <c:pt idx="3">
                  <c:v>5.9968847399999997E-2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0.13709677419999999</c:v>
                </c:pt>
                <c:pt idx="1">
                  <c:v>0.1153846154</c:v>
                </c:pt>
                <c:pt idx="2">
                  <c:v>0.1005291005</c:v>
                </c:pt>
                <c:pt idx="3">
                  <c:v>0.11111111110000001</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0.109947644</c:v>
                </c:pt>
                <c:pt idx="1">
                  <c:v>0.1343283582</c:v>
                </c:pt>
                <c:pt idx="2">
                  <c:v>0.1171171171</c:v>
                </c:pt>
                <c:pt idx="3">
                  <c:v>0.1233480176</c:v>
                </c:pt>
              </c:numCache>
            </c:numRef>
          </c:val>
          <c:smooth val="0"/>
        </c:ser>
        <c:dLbls>
          <c:showLegendKey val="0"/>
          <c:showVal val="0"/>
          <c:showCatName val="0"/>
          <c:showSerName val="0"/>
          <c:showPercent val="0"/>
          <c:showBubbleSize val="0"/>
        </c:dLbls>
        <c:marker val="1"/>
        <c:smooth val="0"/>
        <c:axId val="191888384"/>
        <c:axId val="192193280"/>
      </c:lineChart>
      <c:catAx>
        <c:axId val="191888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2193280"/>
        <c:crosses val="autoZero"/>
        <c:auto val="1"/>
        <c:lblAlgn val="ctr"/>
        <c:lblOffset val="50"/>
        <c:noMultiLvlLbl val="0"/>
      </c:catAx>
      <c:valAx>
        <c:axId val="19219328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188838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7.8840579699999996E-2</c:v>
                </c:pt>
                <c:pt idx="1">
                  <c:v>7.7416595399999996E-2</c:v>
                </c:pt>
                <c:pt idx="2">
                  <c:v>8.1205525299999998E-2</c:v>
                </c:pt>
                <c:pt idx="3">
                  <c:v>7.5010535200000006E-2</c:v>
                </c:pt>
              </c:numCache>
            </c:numRef>
          </c:val>
          <c:smooth val="0"/>
        </c:ser>
        <c:dLbls>
          <c:showLegendKey val="0"/>
          <c:showVal val="0"/>
          <c:showCatName val="0"/>
          <c:showSerName val="0"/>
          <c:showPercent val="0"/>
          <c:showBubbleSize val="0"/>
        </c:dLbls>
        <c:marker val="1"/>
        <c:smooth val="0"/>
        <c:axId val="193649280"/>
        <c:axId val="193683840"/>
      </c:lineChart>
      <c:catAx>
        <c:axId val="193649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3683840"/>
        <c:crosses val="autoZero"/>
        <c:auto val="1"/>
        <c:lblAlgn val="ctr"/>
        <c:lblOffset val="50"/>
        <c:noMultiLvlLbl val="0"/>
      </c:catAx>
      <c:valAx>
        <c:axId val="19368384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364928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1">
                  <c:v>5.5882352900000001E-2</c:v>
                </c:pt>
                <c:pt idx="2">
                  <c:v>4.71976401E-2</c:v>
                </c:pt>
                <c:pt idx="3">
                  <c:v>4.8571428600000001E-2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0.1733870968</c:v>
                </c:pt>
                <c:pt idx="1">
                  <c:v>0.16691068810000001</c:v>
                </c:pt>
                <c:pt idx="2">
                  <c:v>0.1694444444</c:v>
                </c:pt>
                <c:pt idx="3">
                  <c:v>0.1507607192</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0.12540192929999999</c:v>
                </c:pt>
                <c:pt idx="1">
                  <c:v>0.1267217631</c:v>
                </c:pt>
                <c:pt idx="2">
                  <c:v>0.1464088398</c:v>
                </c:pt>
                <c:pt idx="3">
                  <c:v>0.13736263739999999</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99550848"/>
        <c:axId val="201097216"/>
      </c:lineChart>
      <c:catAx>
        <c:axId val="199550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1097216"/>
        <c:crosses val="autoZero"/>
        <c:auto val="1"/>
        <c:lblAlgn val="ctr"/>
        <c:lblOffset val="50"/>
        <c:noMultiLvlLbl val="0"/>
      </c:catAx>
      <c:valAx>
        <c:axId val="20109721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955084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158</c:v>
                </c:pt>
                <c:pt idx="1">
                  <c:v>732</c:v>
                </c:pt>
                <c:pt idx="2">
                  <c:v>85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512</c:v>
                </c:pt>
                <c:pt idx="1">
                  <c:v>1650</c:v>
                </c:pt>
                <c:pt idx="2">
                  <c:v>213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741</c:v>
                </c:pt>
                <c:pt idx="1">
                  <c:v>933</c:v>
                </c:pt>
                <c:pt idx="2">
                  <c:v>971</c:v>
                </c:pt>
                <c:pt idx="3">
                  <c:v>974</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1725</c:v>
                </c:pt>
                <c:pt idx="1">
                  <c:v>2338</c:v>
                </c:pt>
                <c:pt idx="2">
                  <c:v>2389</c:v>
                </c:pt>
                <c:pt idx="3">
                  <c:v>2373</c:v>
                </c:pt>
              </c:numCache>
            </c:numRef>
          </c:val>
          <c:smooth val="0"/>
        </c:ser>
        <c:dLbls>
          <c:showLegendKey val="0"/>
          <c:showVal val="0"/>
          <c:showCatName val="0"/>
          <c:showSerName val="0"/>
          <c:showPercent val="0"/>
          <c:showBubbleSize val="0"/>
        </c:dLbls>
        <c:marker val="1"/>
        <c:smooth val="0"/>
        <c:axId val="66770048"/>
        <c:axId val="66786432"/>
      </c:lineChart>
      <c:catAx>
        <c:axId val="66770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6786432"/>
        <c:crosses val="autoZero"/>
        <c:auto val="1"/>
        <c:lblAlgn val="ctr"/>
        <c:lblOffset val="50"/>
        <c:noMultiLvlLbl val="0"/>
      </c:catAx>
      <c:valAx>
        <c:axId val="6678643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677004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0.32928475029999998</c:v>
                </c:pt>
                <c:pt idx="1">
                  <c:v>0.33118971060000002</c:v>
                </c:pt>
                <c:pt idx="2">
                  <c:v>0.35324407829999999</c:v>
                </c:pt>
                <c:pt idx="3">
                  <c:v>0.34394250510000002</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0.47098515520000001</c:v>
                </c:pt>
                <c:pt idx="1">
                  <c:v>0.51446945340000005</c:v>
                </c:pt>
                <c:pt idx="2">
                  <c:v>0.52008238929999995</c:v>
                </c:pt>
                <c:pt idx="3">
                  <c:v>0.51026694049999999</c:v>
                </c:pt>
              </c:numCache>
            </c:numRef>
          </c:val>
          <c:smooth val="0"/>
        </c:ser>
        <c:dLbls>
          <c:showLegendKey val="0"/>
          <c:showVal val="0"/>
          <c:showCatName val="0"/>
          <c:showSerName val="0"/>
          <c:showPercent val="0"/>
          <c:showBubbleSize val="0"/>
        </c:dLbls>
        <c:marker val="1"/>
        <c:smooth val="0"/>
        <c:axId val="68950272"/>
        <c:axId val="68952064"/>
      </c:lineChart>
      <c:catAx>
        <c:axId val="68950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952064"/>
        <c:crosses val="autoZero"/>
        <c:auto val="1"/>
        <c:lblAlgn val="ctr"/>
        <c:lblOffset val="50"/>
        <c:noMultiLvlLbl val="0"/>
      </c:catAx>
      <c:valAx>
        <c:axId val="689520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9502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16.7%</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169</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23.4%</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4.0%</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41</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536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1570</v>
      </c>
      <c r="G25" s="84">
        <v>2175</v>
      </c>
      <c r="H25" s="84">
        <v>2222</v>
      </c>
      <c r="I25" s="84">
        <v>2200</v>
      </c>
      <c r="J25" s="84"/>
      <c r="K25" s="84"/>
      <c r="L25" s="84"/>
      <c r="M25" s="84"/>
      <c r="N25" s="84"/>
      <c r="O25" s="84"/>
    </row>
    <row r="26" spans="1:16" s="9" customFormat="1" ht="15" customHeight="1" x14ac:dyDescent="0.2">
      <c r="A26" s="241" t="s">
        <v>259</v>
      </c>
      <c r="B26" s="242"/>
      <c r="C26" s="242"/>
      <c r="D26" s="242"/>
      <c r="E26" s="243"/>
      <c r="F26" s="84">
        <v>1315</v>
      </c>
      <c r="G26" s="84">
        <v>1769</v>
      </c>
      <c r="H26" s="84">
        <v>1801</v>
      </c>
      <c r="I26" s="84">
        <v>1761</v>
      </c>
      <c r="J26" s="84"/>
      <c r="K26" s="84"/>
      <c r="L26" s="84"/>
      <c r="M26" s="84"/>
      <c r="N26" s="84"/>
      <c r="O26" s="84"/>
    </row>
    <row r="27" spans="1:16" s="82" customFormat="1" ht="15" customHeight="1" x14ac:dyDescent="0.25">
      <c r="A27" s="241" t="s">
        <v>260</v>
      </c>
      <c r="B27" s="242"/>
      <c r="C27" s="242"/>
      <c r="D27" s="242"/>
      <c r="E27" s="243"/>
      <c r="F27" s="116">
        <v>0.83757961780000001</v>
      </c>
      <c r="G27" s="116">
        <v>0.81333333330000002</v>
      </c>
      <c r="H27" s="116">
        <v>0.81053105309999995</v>
      </c>
      <c r="I27" s="116">
        <v>0.80045454549999995</v>
      </c>
      <c r="J27" s="116"/>
      <c r="K27" s="116"/>
      <c r="L27" s="116"/>
      <c r="M27" s="116"/>
      <c r="N27" s="116"/>
      <c r="O27" s="116"/>
    </row>
    <row r="28" spans="1:16" s="9" customFormat="1" ht="15" customHeight="1" x14ac:dyDescent="0.2">
      <c r="A28" s="168" t="s">
        <v>76</v>
      </c>
      <c r="B28" s="169"/>
      <c r="C28" s="169"/>
      <c r="D28" s="169"/>
      <c r="E28" s="170"/>
      <c r="F28" s="58">
        <v>100</v>
      </c>
      <c r="G28" s="58">
        <v>126</v>
      </c>
      <c r="H28" s="58">
        <v>121</v>
      </c>
      <c r="I28" s="58">
        <v>101</v>
      </c>
      <c r="J28" s="58"/>
      <c r="K28" s="58"/>
      <c r="L28" s="58"/>
      <c r="M28" s="58"/>
      <c r="N28" s="58"/>
      <c r="O28" s="58"/>
    </row>
    <row r="29" spans="1:16" s="9" customFormat="1" ht="15" customHeight="1" x14ac:dyDescent="0.2">
      <c r="A29" s="168" t="s">
        <v>77</v>
      </c>
      <c r="B29" s="169"/>
      <c r="C29" s="169"/>
      <c r="D29" s="169"/>
      <c r="E29" s="170"/>
      <c r="F29" s="116">
        <v>7.6045627399999996E-2</v>
      </c>
      <c r="G29" s="116">
        <v>7.1226681700000002E-2</v>
      </c>
      <c r="H29" s="116">
        <v>6.7184897300000004E-2</v>
      </c>
      <c r="I29" s="116">
        <v>5.7353776299999999E-2</v>
      </c>
      <c r="J29" s="116"/>
      <c r="K29" s="116"/>
      <c r="L29" s="116"/>
      <c r="M29" s="116"/>
      <c r="N29" s="116"/>
      <c r="O29" s="116"/>
    </row>
    <row r="30" spans="1:16" s="9" customFormat="1" ht="15" customHeight="1" x14ac:dyDescent="0.2">
      <c r="A30" s="168" t="s">
        <v>78</v>
      </c>
      <c r="B30" s="169"/>
      <c r="C30" s="169"/>
      <c r="D30" s="169"/>
      <c r="E30" s="170"/>
      <c r="F30" s="58">
        <v>83</v>
      </c>
      <c r="G30" s="58">
        <v>112</v>
      </c>
      <c r="H30" s="58">
        <v>98</v>
      </c>
      <c r="I30" s="58">
        <v>102</v>
      </c>
      <c r="J30" s="58"/>
      <c r="K30" s="58"/>
      <c r="L30" s="58"/>
      <c r="M30" s="58"/>
      <c r="N30" s="58"/>
      <c r="O30" s="58"/>
    </row>
    <row r="31" spans="1:16" s="10" customFormat="1" ht="15" customHeight="1" x14ac:dyDescent="0.2">
      <c r="A31" s="168" t="s">
        <v>79</v>
      </c>
      <c r="B31" s="169"/>
      <c r="C31" s="169"/>
      <c r="D31" s="169"/>
      <c r="E31" s="170"/>
      <c r="F31" s="116">
        <v>6.3117870699999995E-2</v>
      </c>
      <c r="G31" s="116">
        <v>6.3312605999999994E-2</v>
      </c>
      <c r="H31" s="116">
        <v>5.4414214299999999E-2</v>
      </c>
      <c r="I31" s="116">
        <v>5.7921635399999997E-2</v>
      </c>
      <c r="J31" s="116"/>
      <c r="K31" s="116"/>
      <c r="L31" s="116"/>
      <c r="M31" s="116"/>
      <c r="N31" s="116"/>
      <c r="O31" s="116"/>
      <c r="P31" s="83"/>
    </row>
    <row r="32" spans="1:16" s="10" customFormat="1" ht="15" customHeight="1" x14ac:dyDescent="0.2">
      <c r="A32" s="241" t="s">
        <v>80</v>
      </c>
      <c r="B32" s="242"/>
      <c r="C32" s="242"/>
      <c r="D32" s="242"/>
      <c r="E32" s="243"/>
      <c r="F32" s="58">
        <v>175</v>
      </c>
      <c r="G32" s="58">
        <v>218</v>
      </c>
      <c r="H32" s="58">
        <v>224</v>
      </c>
      <c r="I32" s="58">
        <v>212</v>
      </c>
      <c r="J32" s="58"/>
      <c r="K32" s="58"/>
      <c r="L32" s="58"/>
      <c r="M32" s="58"/>
      <c r="N32" s="58"/>
      <c r="O32" s="58"/>
    </row>
    <row r="33" spans="1:15" s="10" customFormat="1" ht="15" customHeight="1" x14ac:dyDescent="0.2">
      <c r="A33" s="241" t="s">
        <v>81</v>
      </c>
      <c r="B33" s="242"/>
      <c r="C33" s="242"/>
      <c r="D33" s="242"/>
      <c r="E33" s="243"/>
      <c r="F33" s="116">
        <v>0.13307984789999999</v>
      </c>
      <c r="G33" s="116">
        <v>0.1232334652</v>
      </c>
      <c r="H33" s="116">
        <v>0.124375347</v>
      </c>
      <c r="I33" s="116">
        <v>0.1203861442</v>
      </c>
      <c r="J33" s="116"/>
      <c r="K33" s="116"/>
      <c r="L33" s="116"/>
      <c r="M33" s="116"/>
      <c r="N33" s="116"/>
      <c r="O33" s="116"/>
    </row>
    <row r="34" spans="1:15" s="10" customFormat="1" ht="15" customHeight="1" x14ac:dyDescent="0.2">
      <c r="A34" s="241" t="s">
        <v>272</v>
      </c>
      <c r="B34" s="242"/>
      <c r="C34" s="242"/>
      <c r="D34" s="242"/>
      <c r="E34" s="243"/>
      <c r="F34" s="84">
        <v>679</v>
      </c>
      <c r="G34" s="84">
        <v>884</v>
      </c>
      <c r="H34" s="84">
        <v>881</v>
      </c>
      <c r="I34" s="84">
        <v>853</v>
      </c>
      <c r="J34" s="84"/>
      <c r="K34" s="84"/>
      <c r="L34" s="84"/>
      <c r="M34" s="84"/>
      <c r="N34" s="84"/>
      <c r="O34" s="84"/>
    </row>
    <row r="35" spans="1:15" s="10" customFormat="1" ht="15" customHeight="1" x14ac:dyDescent="0.2">
      <c r="A35" s="241" t="s">
        <v>273</v>
      </c>
      <c r="B35" s="242"/>
      <c r="C35" s="242"/>
      <c r="D35" s="242"/>
      <c r="E35" s="243"/>
      <c r="F35" s="116">
        <v>0.51634980990000001</v>
      </c>
      <c r="G35" s="116">
        <v>0.49971735439999998</v>
      </c>
      <c r="H35" s="116">
        <v>0.48917268180000001</v>
      </c>
      <c r="I35" s="116">
        <v>0.4843838728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763</v>
      </c>
      <c r="G25" s="84">
        <v>1129</v>
      </c>
      <c r="H25" s="84">
        <v>1140</v>
      </c>
      <c r="I25" s="84">
        <v>1113</v>
      </c>
      <c r="J25" s="84"/>
      <c r="K25" s="84"/>
      <c r="L25" s="84"/>
      <c r="M25" s="84"/>
      <c r="N25" s="84"/>
      <c r="O25" s="84"/>
    </row>
    <row r="26" spans="1:16" s="9" customFormat="1" ht="15" customHeight="1" x14ac:dyDescent="0.2">
      <c r="A26" s="241" t="s">
        <v>259</v>
      </c>
      <c r="B26" s="242"/>
      <c r="C26" s="242"/>
      <c r="D26" s="242"/>
      <c r="E26" s="243"/>
      <c r="F26" s="84">
        <v>731</v>
      </c>
      <c r="G26" s="84">
        <v>1087</v>
      </c>
      <c r="H26" s="84">
        <v>1099</v>
      </c>
      <c r="I26" s="84">
        <v>1076</v>
      </c>
      <c r="J26" s="84"/>
      <c r="K26" s="84"/>
      <c r="L26" s="84"/>
      <c r="M26" s="84"/>
      <c r="N26" s="84"/>
      <c r="O26" s="84"/>
    </row>
    <row r="27" spans="1:16" s="143" customFormat="1" ht="15" customHeight="1" x14ac:dyDescent="0.25">
      <c r="A27" s="241" t="s">
        <v>260</v>
      </c>
      <c r="B27" s="242"/>
      <c r="C27" s="242"/>
      <c r="D27" s="242"/>
      <c r="E27" s="243"/>
      <c r="F27" s="116">
        <v>0.95806028830000001</v>
      </c>
      <c r="G27" s="116">
        <v>0.96279893709999997</v>
      </c>
      <c r="H27" s="116">
        <v>0.96403508770000002</v>
      </c>
      <c r="I27" s="116">
        <v>0.96675651389999995</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92</v>
      </c>
      <c r="G32" s="58">
        <v>119</v>
      </c>
      <c r="H32" s="58">
        <v>118</v>
      </c>
      <c r="I32" s="58">
        <v>108</v>
      </c>
      <c r="J32" s="58"/>
      <c r="K32" s="58"/>
      <c r="L32" s="58"/>
      <c r="M32" s="58"/>
      <c r="N32" s="58"/>
      <c r="O32" s="58"/>
    </row>
    <row r="33" spans="1:16" s="10" customFormat="1" ht="15" customHeight="1" x14ac:dyDescent="0.2">
      <c r="A33" s="241" t="s">
        <v>81</v>
      </c>
      <c r="B33" s="242"/>
      <c r="C33" s="242"/>
      <c r="D33" s="242"/>
      <c r="E33" s="243"/>
      <c r="F33" s="116">
        <v>0.12585499319999999</v>
      </c>
      <c r="G33" s="116">
        <v>0.109475621</v>
      </c>
      <c r="H33" s="116">
        <v>0.1073703367</v>
      </c>
      <c r="I33" s="116">
        <v>0.1003717472</v>
      </c>
      <c r="J33" s="116"/>
      <c r="K33" s="116"/>
      <c r="L33" s="116"/>
      <c r="M33" s="116"/>
      <c r="N33" s="116"/>
      <c r="O33" s="116"/>
    </row>
    <row r="34" spans="1:16" s="10" customFormat="1" ht="15" customHeight="1" x14ac:dyDescent="0.2">
      <c r="A34" s="241" t="s">
        <v>272</v>
      </c>
      <c r="B34" s="242"/>
      <c r="C34" s="242"/>
      <c r="D34" s="242"/>
      <c r="E34" s="243"/>
      <c r="F34" s="84">
        <v>383</v>
      </c>
      <c r="G34" s="84">
        <v>510</v>
      </c>
      <c r="H34" s="84">
        <v>485</v>
      </c>
      <c r="I34" s="84">
        <v>490</v>
      </c>
      <c r="J34" s="84"/>
      <c r="K34" s="84"/>
      <c r="L34" s="84"/>
      <c r="M34" s="84"/>
      <c r="N34" s="84"/>
      <c r="O34" s="84"/>
    </row>
    <row r="35" spans="1:16" s="10" customFormat="1" ht="15" customHeight="1" x14ac:dyDescent="0.2">
      <c r="A35" s="241" t="s">
        <v>273</v>
      </c>
      <c r="B35" s="242"/>
      <c r="C35" s="242"/>
      <c r="D35" s="242"/>
      <c r="E35" s="243"/>
      <c r="F35" s="116">
        <v>0.52393980849999999</v>
      </c>
      <c r="G35" s="116">
        <v>0.46918123280000001</v>
      </c>
      <c r="H35" s="116">
        <v>0.44131028210000001</v>
      </c>
      <c r="I35" s="116">
        <v>0.4553903346</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521</v>
      </c>
      <c r="G25" s="84">
        <v>711</v>
      </c>
      <c r="H25" s="84">
        <v>756</v>
      </c>
      <c r="I25" s="84">
        <v>747</v>
      </c>
      <c r="J25" s="84"/>
      <c r="K25" s="84"/>
      <c r="L25" s="84"/>
      <c r="M25" s="84"/>
      <c r="N25" s="84"/>
      <c r="O25" s="84"/>
    </row>
    <row r="26" spans="1:16" s="9" customFormat="1" ht="15" customHeight="1" x14ac:dyDescent="0.2">
      <c r="A26" s="241" t="s">
        <v>259</v>
      </c>
      <c r="B26" s="242"/>
      <c r="C26" s="242"/>
      <c r="D26" s="242"/>
      <c r="E26" s="243"/>
      <c r="F26" s="84">
        <v>298</v>
      </c>
      <c r="G26" s="84">
        <v>347</v>
      </c>
      <c r="H26" s="84">
        <v>376</v>
      </c>
      <c r="I26" s="84">
        <v>345</v>
      </c>
      <c r="J26" s="84"/>
      <c r="K26" s="84"/>
      <c r="L26" s="84"/>
      <c r="M26" s="84"/>
      <c r="N26" s="84"/>
      <c r="O26" s="84"/>
    </row>
    <row r="27" spans="1:16" s="143" customFormat="1" ht="15" customHeight="1" x14ac:dyDescent="0.25">
      <c r="A27" s="241" t="s">
        <v>260</v>
      </c>
      <c r="B27" s="242"/>
      <c r="C27" s="242"/>
      <c r="D27" s="242"/>
      <c r="E27" s="243"/>
      <c r="F27" s="116">
        <v>0.57197696740000004</v>
      </c>
      <c r="G27" s="116">
        <v>0.48804500699999998</v>
      </c>
      <c r="H27" s="116">
        <v>0.49735449739999998</v>
      </c>
      <c r="I27" s="116">
        <v>0.46184738959999999</v>
      </c>
      <c r="J27" s="116"/>
      <c r="K27" s="116"/>
      <c r="L27" s="116"/>
      <c r="M27" s="116"/>
      <c r="N27" s="116"/>
      <c r="O27" s="116"/>
    </row>
    <row r="28" spans="1:16" s="9" customFormat="1" ht="15" customHeight="1" x14ac:dyDescent="0.2">
      <c r="A28" s="168" t="s">
        <v>76</v>
      </c>
      <c r="B28" s="169"/>
      <c r="C28" s="169"/>
      <c r="D28" s="169"/>
      <c r="E28" s="170"/>
      <c r="F28" s="58">
        <v>21</v>
      </c>
      <c r="G28" s="58">
        <v>15</v>
      </c>
      <c r="H28" s="58">
        <v>16</v>
      </c>
      <c r="I28" s="58">
        <v>19</v>
      </c>
      <c r="J28" s="58"/>
      <c r="K28" s="58"/>
      <c r="L28" s="58"/>
      <c r="M28" s="58"/>
      <c r="N28" s="58"/>
      <c r="O28" s="58"/>
    </row>
    <row r="29" spans="1:16" s="9" customFormat="1" ht="15" customHeight="1" x14ac:dyDescent="0.2">
      <c r="A29" s="168" t="s">
        <v>77</v>
      </c>
      <c r="B29" s="169"/>
      <c r="C29" s="169"/>
      <c r="D29" s="169"/>
      <c r="E29" s="170"/>
      <c r="F29" s="116">
        <v>7.0469798700000003E-2</v>
      </c>
      <c r="G29" s="116">
        <v>4.3227665700000001E-2</v>
      </c>
      <c r="H29" s="116">
        <v>4.2553191499999997E-2</v>
      </c>
      <c r="I29" s="116">
        <v>5.5072463799999999E-2</v>
      </c>
      <c r="J29" s="116"/>
      <c r="K29" s="116"/>
      <c r="L29" s="116"/>
      <c r="M29" s="116"/>
      <c r="N29" s="116"/>
      <c r="O29" s="116"/>
    </row>
    <row r="30" spans="1:16" s="9" customFormat="1" ht="15" customHeight="1" x14ac:dyDescent="0.2">
      <c r="A30" s="168" t="s">
        <v>78</v>
      </c>
      <c r="B30" s="169"/>
      <c r="C30" s="169"/>
      <c r="D30" s="169"/>
      <c r="E30" s="170"/>
      <c r="F30" s="58">
        <v>11</v>
      </c>
      <c r="G30" s="58">
        <v>14</v>
      </c>
      <c r="H30" s="58">
        <v>15</v>
      </c>
      <c r="I30" s="58">
        <v>17</v>
      </c>
      <c r="J30" s="58"/>
      <c r="K30" s="58"/>
      <c r="L30" s="58"/>
      <c r="M30" s="58"/>
      <c r="N30" s="58"/>
      <c r="O30" s="58"/>
    </row>
    <row r="31" spans="1:16" s="10" customFormat="1" ht="15" customHeight="1" x14ac:dyDescent="0.2">
      <c r="A31" s="168" t="s">
        <v>79</v>
      </c>
      <c r="B31" s="169"/>
      <c r="C31" s="169"/>
      <c r="D31" s="169"/>
      <c r="E31" s="170"/>
      <c r="F31" s="116">
        <v>3.6912751700000003E-2</v>
      </c>
      <c r="G31" s="116">
        <v>4.0345821300000001E-2</v>
      </c>
      <c r="H31" s="116">
        <v>3.9893616999999999E-2</v>
      </c>
      <c r="I31" s="116">
        <v>4.92753623E-2</v>
      </c>
      <c r="J31" s="116"/>
      <c r="K31" s="116"/>
      <c r="L31" s="116"/>
      <c r="M31" s="116"/>
      <c r="N31" s="116"/>
      <c r="O31" s="116"/>
      <c r="P31" s="83"/>
    </row>
    <row r="32" spans="1:16" s="10" customFormat="1" ht="15" customHeight="1" x14ac:dyDescent="0.2">
      <c r="A32" s="241" t="s">
        <v>80</v>
      </c>
      <c r="B32" s="242"/>
      <c r="C32" s="242"/>
      <c r="D32" s="242"/>
      <c r="E32" s="243"/>
      <c r="F32" s="58">
        <v>25</v>
      </c>
      <c r="G32" s="58">
        <v>30</v>
      </c>
      <c r="H32" s="58">
        <v>30</v>
      </c>
      <c r="I32" s="58">
        <v>36</v>
      </c>
      <c r="J32" s="58"/>
      <c r="K32" s="58"/>
      <c r="L32" s="58"/>
      <c r="M32" s="58"/>
      <c r="N32" s="58"/>
      <c r="O32" s="58"/>
    </row>
    <row r="33" spans="1:15" s="10" customFormat="1" ht="15" customHeight="1" x14ac:dyDescent="0.2">
      <c r="A33" s="241" t="s">
        <v>81</v>
      </c>
      <c r="B33" s="242"/>
      <c r="C33" s="242"/>
      <c r="D33" s="242"/>
      <c r="E33" s="243"/>
      <c r="F33" s="116">
        <v>8.3892617399999994E-2</v>
      </c>
      <c r="G33" s="116">
        <v>8.6455331400000002E-2</v>
      </c>
      <c r="H33" s="116">
        <v>7.9787233999999999E-2</v>
      </c>
      <c r="I33" s="116">
        <v>0.1043478261</v>
      </c>
      <c r="J33" s="116"/>
      <c r="K33" s="116"/>
      <c r="L33" s="116"/>
      <c r="M33" s="116"/>
      <c r="N33" s="116"/>
      <c r="O33" s="116"/>
    </row>
    <row r="34" spans="1:15" s="10" customFormat="1" ht="15" customHeight="1" x14ac:dyDescent="0.2">
      <c r="A34" s="241" t="s">
        <v>272</v>
      </c>
      <c r="B34" s="242"/>
      <c r="C34" s="242"/>
      <c r="D34" s="242"/>
      <c r="E34" s="243"/>
      <c r="F34" s="84">
        <v>152</v>
      </c>
      <c r="G34" s="84">
        <v>187</v>
      </c>
      <c r="H34" s="84">
        <v>210</v>
      </c>
      <c r="I34" s="84">
        <v>181</v>
      </c>
      <c r="J34" s="84"/>
      <c r="K34" s="84"/>
      <c r="L34" s="84"/>
      <c r="M34" s="84"/>
      <c r="N34" s="84"/>
      <c r="O34" s="84"/>
    </row>
    <row r="35" spans="1:15" s="10" customFormat="1" ht="15" customHeight="1" x14ac:dyDescent="0.2">
      <c r="A35" s="241" t="s">
        <v>273</v>
      </c>
      <c r="B35" s="242"/>
      <c r="C35" s="242"/>
      <c r="D35" s="242"/>
      <c r="E35" s="243"/>
      <c r="F35" s="116">
        <v>0.51006711410000005</v>
      </c>
      <c r="G35" s="116">
        <v>0.53890489909999995</v>
      </c>
      <c r="H35" s="116">
        <v>0.55851063830000003</v>
      </c>
      <c r="I35" s="116">
        <v>0.52463768119999998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286</v>
      </c>
      <c r="G25" s="84">
        <v>335</v>
      </c>
      <c r="H25" s="84">
        <v>326</v>
      </c>
      <c r="I25" s="84">
        <v>340</v>
      </c>
      <c r="J25" s="84"/>
      <c r="K25" s="84"/>
      <c r="L25" s="84"/>
      <c r="M25" s="84"/>
      <c r="N25" s="84"/>
      <c r="O25" s="84"/>
    </row>
    <row r="26" spans="1:16" s="9" customFormat="1" ht="15" customHeight="1" x14ac:dyDescent="0.2">
      <c r="A26" s="241" t="s">
        <v>259</v>
      </c>
      <c r="B26" s="242"/>
      <c r="C26" s="242"/>
      <c r="D26" s="242"/>
      <c r="E26" s="243"/>
      <c r="F26" s="84">
        <v>286</v>
      </c>
      <c r="G26" s="84">
        <v>335</v>
      </c>
      <c r="H26" s="84">
        <v>326</v>
      </c>
      <c r="I26" s="84">
        <v>340</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76</v>
      </c>
      <c r="G28" s="58">
        <v>105</v>
      </c>
      <c r="H28" s="58">
        <v>99</v>
      </c>
      <c r="I28" s="58">
        <v>79</v>
      </c>
      <c r="J28" s="58"/>
      <c r="K28" s="58"/>
      <c r="L28" s="58"/>
      <c r="M28" s="58"/>
      <c r="N28" s="58"/>
      <c r="O28" s="58"/>
    </row>
    <row r="29" spans="1:16" s="9" customFormat="1" ht="15" customHeight="1" x14ac:dyDescent="0.2">
      <c r="A29" s="168" t="s">
        <v>77</v>
      </c>
      <c r="B29" s="169"/>
      <c r="C29" s="169"/>
      <c r="D29" s="169"/>
      <c r="E29" s="170"/>
      <c r="F29" s="116">
        <v>0.26573426570000003</v>
      </c>
      <c r="G29" s="116">
        <v>0.31343283579999998</v>
      </c>
      <c r="H29" s="116">
        <v>0.30368098160000001</v>
      </c>
      <c r="I29" s="116">
        <v>0.2323529412</v>
      </c>
      <c r="J29" s="116"/>
      <c r="K29" s="116"/>
      <c r="L29" s="116"/>
      <c r="M29" s="116"/>
      <c r="N29" s="116"/>
      <c r="O29" s="116"/>
    </row>
    <row r="30" spans="1:16" s="9" customFormat="1" ht="15" customHeight="1" x14ac:dyDescent="0.2">
      <c r="A30" s="168" t="s">
        <v>78</v>
      </c>
      <c r="B30" s="169"/>
      <c r="C30" s="169"/>
      <c r="D30" s="169"/>
      <c r="E30" s="170"/>
      <c r="F30" s="58">
        <v>71</v>
      </c>
      <c r="G30" s="58">
        <v>92</v>
      </c>
      <c r="H30" s="58">
        <v>77</v>
      </c>
      <c r="I30" s="58">
        <v>80</v>
      </c>
      <c r="J30" s="58"/>
      <c r="K30" s="58"/>
      <c r="L30" s="58"/>
      <c r="M30" s="58"/>
      <c r="N30" s="58"/>
      <c r="O30" s="58"/>
    </row>
    <row r="31" spans="1:16" s="10" customFormat="1" ht="15" customHeight="1" x14ac:dyDescent="0.2">
      <c r="A31" s="168" t="s">
        <v>79</v>
      </c>
      <c r="B31" s="169"/>
      <c r="C31" s="169"/>
      <c r="D31" s="169"/>
      <c r="E31" s="170"/>
      <c r="F31" s="116">
        <v>0.24825174829999999</v>
      </c>
      <c r="G31" s="116">
        <v>0.2746268657</v>
      </c>
      <c r="H31" s="116">
        <v>0.23619631899999999</v>
      </c>
      <c r="I31" s="116">
        <v>0.23529411759999999</v>
      </c>
      <c r="J31" s="116"/>
      <c r="K31" s="116"/>
      <c r="L31" s="116"/>
      <c r="M31" s="116"/>
      <c r="N31" s="116"/>
      <c r="O31" s="116"/>
      <c r="P31" s="83"/>
    </row>
    <row r="32" spans="1:16" s="10" customFormat="1" ht="15" customHeight="1" x14ac:dyDescent="0.2">
      <c r="A32" s="241" t="s">
        <v>80</v>
      </c>
      <c r="B32" s="242"/>
      <c r="C32" s="242"/>
      <c r="D32" s="242"/>
      <c r="E32" s="243"/>
      <c r="F32" s="58">
        <v>58</v>
      </c>
      <c r="G32" s="58">
        <v>69</v>
      </c>
      <c r="H32" s="58">
        <v>76</v>
      </c>
      <c r="I32" s="58">
        <v>68</v>
      </c>
      <c r="J32" s="58"/>
      <c r="K32" s="58"/>
      <c r="L32" s="58"/>
      <c r="M32" s="58"/>
      <c r="N32" s="58"/>
      <c r="O32" s="58"/>
    </row>
    <row r="33" spans="1:15" s="10" customFormat="1" ht="15" customHeight="1" x14ac:dyDescent="0.2">
      <c r="A33" s="241" t="s">
        <v>81</v>
      </c>
      <c r="B33" s="242"/>
      <c r="C33" s="242"/>
      <c r="D33" s="242"/>
      <c r="E33" s="243"/>
      <c r="F33" s="116">
        <v>0.20279720279999999</v>
      </c>
      <c r="G33" s="116">
        <v>0.20597014929999999</v>
      </c>
      <c r="H33" s="116">
        <v>0.23312883440000001</v>
      </c>
      <c r="I33" s="116">
        <v>0.2</v>
      </c>
      <c r="J33" s="116"/>
      <c r="K33" s="116"/>
      <c r="L33" s="116"/>
      <c r="M33" s="116"/>
      <c r="N33" s="116"/>
      <c r="O33" s="116"/>
    </row>
    <row r="34" spans="1:15" s="10" customFormat="1" ht="15" customHeight="1" x14ac:dyDescent="0.2">
      <c r="A34" s="241" t="s">
        <v>272</v>
      </c>
      <c r="B34" s="242"/>
      <c r="C34" s="242"/>
      <c r="D34" s="242"/>
      <c r="E34" s="243"/>
      <c r="F34" s="84">
        <v>144</v>
      </c>
      <c r="G34" s="84">
        <v>187</v>
      </c>
      <c r="H34" s="84">
        <v>186</v>
      </c>
      <c r="I34" s="84">
        <v>182</v>
      </c>
      <c r="J34" s="84"/>
      <c r="K34" s="84"/>
      <c r="L34" s="84"/>
      <c r="M34" s="84"/>
      <c r="N34" s="84"/>
      <c r="O34" s="84"/>
    </row>
    <row r="35" spans="1:15" s="10" customFormat="1" ht="15" customHeight="1" x14ac:dyDescent="0.2">
      <c r="A35" s="241" t="s">
        <v>273</v>
      </c>
      <c r="B35" s="242"/>
      <c r="C35" s="242"/>
      <c r="D35" s="242"/>
      <c r="E35" s="243"/>
      <c r="F35" s="116">
        <v>0.50349650349999997</v>
      </c>
      <c r="G35" s="116">
        <v>0.55820895520000002</v>
      </c>
      <c r="H35" s="116">
        <v>0.57055214720000003</v>
      </c>
      <c r="I35" s="116">
        <v>0.53529411760000001</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536</v>
      </c>
      <c r="F1" s="132">
        <f>I28-I32</f>
        <v>0.23367404880000001</v>
      </c>
      <c r="G1" s="133">
        <f>I29-I31</f>
        <v>41</v>
      </c>
      <c r="H1" s="132">
        <f>I30-I32</f>
        <v>4.0433925000000009E-2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1570</v>
      </c>
      <c r="G25" s="84">
        <v>2175</v>
      </c>
      <c r="H25" s="84">
        <v>2222</v>
      </c>
      <c r="I25" s="84">
        <v>2200</v>
      </c>
      <c r="J25" s="84"/>
      <c r="K25" s="84"/>
      <c r="L25" s="84"/>
      <c r="M25" s="84"/>
      <c r="N25" s="84"/>
      <c r="O25" s="84"/>
    </row>
    <row r="26" spans="1:16" s="9" customFormat="1" ht="14.25" customHeight="1" x14ac:dyDescent="0.2">
      <c r="A26" s="241" t="s">
        <v>259</v>
      </c>
      <c r="B26" s="242"/>
      <c r="C26" s="242"/>
      <c r="D26" s="242"/>
      <c r="E26" s="243"/>
      <c r="F26" s="84">
        <v>1315</v>
      </c>
      <c r="G26" s="84">
        <v>1769</v>
      </c>
      <c r="H26" s="84">
        <v>1801</v>
      </c>
      <c r="I26" s="84">
        <v>1761</v>
      </c>
      <c r="J26" s="84"/>
      <c r="K26" s="84"/>
      <c r="L26" s="84"/>
      <c r="M26" s="84"/>
      <c r="N26" s="84"/>
      <c r="O26" s="84"/>
    </row>
    <row r="27" spans="1:16" s="9" customFormat="1" ht="14.25" customHeight="1" x14ac:dyDescent="0.2">
      <c r="A27" s="241" t="s">
        <v>86</v>
      </c>
      <c r="B27" s="242"/>
      <c r="C27" s="242"/>
      <c r="D27" s="242"/>
      <c r="E27" s="243"/>
      <c r="F27" s="84">
        <v>576</v>
      </c>
      <c r="G27" s="84">
        <v>696</v>
      </c>
      <c r="H27" s="84">
        <v>701</v>
      </c>
      <c r="I27" s="84">
        <v>705</v>
      </c>
      <c r="J27" s="84"/>
      <c r="K27" s="84"/>
      <c r="L27" s="84"/>
      <c r="M27" s="84"/>
      <c r="N27" s="84"/>
      <c r="O27" s="84"/>
    </row>
    <row r="28" spans="1:16" s="82" customFormat="1" ht="14.25" customHeight="1" x14ac:dyDescent="0.25">
      <c r="A28" s="241" t="s">
        <v>87</v>
      </c>
      <c r="B28" s="242"/>
      <c r="C28" s="242"/>
      <c r="D28" s="242"/>
      <c r="E28" s="243"/>
      <c r="F28" s="116">
        <v>0.43802281370000001</v>
      </c>
      <c r="G28" s="116">
        <v>0.39344262299999999</v>
      </c>
      <c r="H28" s="116">
        <v>0.38922820660000002</v>
      </c>
      <c r="I28" s="116">
        <v>0.4003407155</v>
      </c>
      <c r="J28" s="116"/>
      <c r="K28" s="116"/>
      <c r="L28" s="116"/>
      <c r="M28" s="116"/>
      <c r="N28" s="116"/>
      <c r="O28" s="116"/>
    </row>
    <row r="29" spans="1:16" s="9" customFormat="1" ht="14.25" customHeight="1" x14ac:dyDescent="0.2">
      <c r="A29" s="241" t="s">
        <v>90</v>
      </c>
      <c r="B29" s="242"/>
      <c r="C29" s="242"/>
      <c r="D29" s="242"/>
      <c r="E29" s="243"/>
      <c r="F29" s="58">
        <v>162</v>
      </c>
      <c r="G29" s="58">
        <v>185</v>
      </c>
      <c r="H29" s="58">
        <v>207</v>
      </c>
      <c r="I29" s="58">
        <v>210</v>
      </c>
      <c r="J29" s="58"/>
      <c r="K29" s="58"/>
      <c r="L29" s="58"/>
      <c r="M29" s="58"/>
      <c r="N29" s="58"/>
      <c r="O29" s="58"/>
    </row>
    <row r="30" spans="1:16" s="9" customFormat="1" ht="14.25" customHeight="1" x14ac:dyDescent="0.2">
      <c r="A30" s="241" t="s">
        <v>91</v>
      </c>
      <c r="B30" s="242"/>
      <c r="C30" s="242"/>
      <c r="D30" s="242"/>
      <c r="E30" s="243"/>
      <c r="F30" s="116">
        <v>0.2076923077</v>
      </c>
      <c r="G30" s="116">
        <v>0.18611670020000001</v>
      </c>
      <c r="H30" s="116">
        <v>0.2043435341</v>
      </c>
      <c r="I30" s="116">
        <v>0.2071005917</v>
      </c>
      <c r="J30" s="116"/>
      <c r="K30" s="116"/>
      <c r="L30" s="116"/>
      <c r="M30" s="116"/>
      <c r="N30" s="116"/>
      <c r="O30" s="116"/>
    </row>
    <row r="31" spans="1:16" s="9" customFormat="1" ht="14.25" customHeight="1" x14ac:dyDescent="0.2">
      <c r="A31" s="241" t="s">
        <v>96</v>
      </c>
      <c r="B31" s="242"/>
      <c r="C31" s="242"/>
      <c r="D31" s="242"/>
      <c r="E31" s="243"/>
      <c r="F31" s="58">
        <v>129</v>
      </c>
      <c r="G31" s="58">
        <v>141</v>
      </c>
      <c r="H31" s="58">
        <v>162</v>
      </c>
      <c r="I31" s="58">
        <v>169</v>
      </c>
      <c r="J31" s="58"/>
      <c r="K31" s="58"/>
      <c r="L31" s="58"/>
      <c r="M31" s="58"/>
      <c r="N31" s="58"/>
      <c r="O31" s="58"/>
    </row>
    <row r="32" spans="1:16" s="10" customFormat="1" ht="14.25" customHeight="1" x14ac:dyDescent="0.2">
      <c r="A32" s="241" t="s">
        <v>97</v>
      </c>
      <c r="B32" s="242"/>
      <c r="C32" s="242"/>
      <c r="D32" s="242"/>
      <c r="E32" s="243"/>
      <c r="F32" s="116">
        <v>0.16538461539999999</v>
      </c>
      <c r="G32" s="116">
        <v>0.1418511066</v>
      </c>
      <c r="H32" s="116">
        <v>0.1599210267</v>
      </c>
      <c r="I32" s="116">
        <v>0.16666666669999999</v>
      </c>
      <c r="J32" s="116"/>
      <c r="K32" s="116"/>
      <c r="L32" s="116"/>
      <c r="M32" s="116"/>
      <c r="N32" s="116"/>
      <c r="O32" s="116"/>
      <c r="P32" s="83"/>
    </row>
    <row r="33" spans="1:15" s="10" customFormat="1" ht="14.25" customHeight="1" x14ac:dyDescent="0.2">
      <c r="A33" s="241" t="s">
        <v>224</v>
      </c>
      <c r="B33" s="242"/>
      <c r="C33" s="242"/>
      <c r="D33" s="242"/>
      <c r="E33" s="243"/>
      <c r="F33" s="58">
        <v>294</v>
      </c>
      <c r="G33" s="58">
        <v>343</v>
      </c>
      <c r="H33" s="58">
        <v>347</v>
      </c>
      <c r="I33" s="58">
        <v>324</v>
      </c>
      <c r="J33" s="58"/>
      <c r="K33" s="58"/>
      <c r="L33" s="58"/>
      <c r="M33" s="58"/>
      <c r="N33" s="58"/>
      <c r="O33" s="58"/>
    </row>
    <row r="34" spans="1:15" s="10" customFormat="1" ht="14.25" customHeight="1" x14ac:dyDescent="0.2">
      <c r="A34" s="241" t="s">
        <v>225</v>
      </c>
      <c r="B34" s="242"/>
      <c r="C34" s="242"/>
      <c r="D34" s="242"/>
      <c r="E34" s="243"/>
      <c r="F34" s="116">
        <v>0.22357414449999999</v>
      </c>
      <c r="G34" s="116">
        <v>0.1938948559</v>
      </c>
      <c r="H34" s="116">
        <v>0.19267073849999999</v>
      </c>
      <c r="I34" s="116">
        <v>0.18398637139999999</v>
      </c>
      <c r="J34" s="116"/>
      <c r="K34" s="116"/>
      <c r="L34" s="116"/>
      <c r="M34" s="116"/>
      <c r="N34" s="116"/>
      <c r="O34" s="116"/>
    </row>
    <row r="35" spans="1:15" s="10" customFormat="1" ht="14.25" customHeight="1" x14ac:dyDescent="0.2">
      <c r="A35" s="241" t="s">
        <v>88</v>
      </c>
      <c r="B35" s="242"/>
      <c r="C35" s="242"/>
      <c r="D35" s="242"/>
      <c r="E35" s="243"/>
      <c r="F35" s="58">
        <v>93</v>
      </c>
      <c r="G35" s="58">
        <v>112</v>
      </c>
      <c r="H35" s="58">
        <v>122</v>
      </c>
      <c r="I35" s="58">
        <v>129</v>
      </c>
      <c r="J35" s="58"/>
      <c r="K35" s="58"/>
      <c r="L35" s="58"/>
      <c r="M35" s="58"/>
      <c r="N35" s="58"/>
      <c r="O35" s="58"/>
    </row>
    <row r="36" spans="1:15" s="10" customFormat="1" ht="14.25" customHeight="1" x14ac:dyDescent="0.2">
      <c r="A36" s="241" t="s">
        <v>89</v>
      </c>
      <c r="B36" s="242"/>
      <c r="C36" s="242"/>
      <c r="D36" s="242"/>
      <c r="E36" s="243"/>
      <c r="F36" s="116">
        <v>7.0722433500000001E-2</v>
      </c>
      <c r="G36" s="116">
        <v>6.3312605999999994E-2</v>
      </c>
      <c r="H36" s="116">
        <v>6.7740144399999994E-2</v>
      </c>
      <c r="I36" s="116">
        <v>7.3253833000000004E-2</v>
      </c>
      <c r="J36" s="116"/>
      <c r="K36" s="116"/>
      <c r="L36" s="116"/>
      <c r="M36" s="116"/>
      <c r="N36" s="116"/>
      <c r="O36" s="116"/>
    </row>
    <row r="37" spans="1:15" s="10" customFormat="1" ht="14.25" customHeight="1" x14ac:dyDescent="0.2">
      <c r="A37" s="241" t="s">
        <v>275</v>
      </c>
      <c r="B37" s="242"/>
      <c r="C37" s="242"/>
      <c r="D37" s="242"/>
      <c r="E37" s="243"/>
      <c r="F37" s="84">
        <v>45</v>
      </c>
      <c r="G37" s="84">
        <v>55</v>
      </c>
      <c r="H37" s="84">
        <v>58</v>
      </c>
      <c r="I37" s="84">
        <v>60</v>
      </c>
      <c r="J37" s="84"/>
      <c r="K37" s="84"/>
      <c r="L37" s="84"/>
      <c r="M37" s="84"/>
      <c r="N37" s="84"/>
      <c r="O37" s="84"/>
    </row>
    <row r="38" spans="1:15" s="10" customFormat="1" ht="14.25" customHeight="1" x14ac:dyDescent="0.2">
      <c r="A38" s="241" t="s">
        <v>276</v>
      </c>
      <c r="B38" s="242"/>
      <c r="C38" s="242"/>
      <c r="D38" s="242"/>
      <c r="E38" s="243"/>
      <c r="F38" s="116">
        <v>3.4220532300000002E-2</v>
      </c>
      <c r="G38" s="116">
        <v>3.10910119E-2</v>
      </c>
      <c r="H38" s="116">
        <v>3.2204330900000001E-2</v>
      </c>
      <c r="I38" s="116">
        <v>3.4071550300000003E-2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763</v>
      </c>
      <c r="G25" s="84">
        <v>1129</v>
      </c>
      <c r="H25" s="84">
        <v>1140</v>
      </c>
      <c r="I25" s="84">
        <v>1113</v>
      </c>
      <c r="J25" s="84"/>
      <c r="K25" s="84"/>
      <c r="L25" s="84"/>
      <c r="M25" s="84"/>
      <c r="N25" s="84"/>
      <c r="O25" s="84"/>
    </row>
    <row r="26" spans="1:16" s="9" customFormat="1" ht="14.25" customHeight="1" x14ac:dyDescent="0.2">
      <c r="A26" s="241" t="s">
        <v>259</v>
      </c>
      <c r="B26" s="242"/>
      <c r="C26" s="242"/>
      <c r="D26" s="242"/>
      <c r="E26" s="243"/>
      <c r="F26" s="84">
        <v>731</v>
      </c>
      <c r="G26" s="84">
        <v>1087</v>
      </c>
      <c r="H26" s="84">
        <v>1099</v>
      </c>
      <c r="I26" s="84">
        <v>1076</v>
      </c>
      <c r="J26" s="84"/>
      <c r="K26" s="84"/>
      <c r="L26" s="84"/>
      <c r="M26" s="84"/>
      <c r="N26" s="84"/>
      <c r="O26" s="84"/>
    </row>
    <row r="27" spans="1:16" s="82" customFormat="1" ht="14.25" customHeight="1" x14ac:dyDescent="0.25">
      <c r="A27" s="241" t="s">
        <v>86</v>
      </c>
      <c r="B27" s="242"/>
      <c r="C27" s="242"/>
      <c r="D27" s="242"/>
      <c r="E27" s="243"/>
      <c r="F27" s="84">
        <v>187</v>
      </c>
      <c r="G27" s="84">
        <v>256</v>
      </c>
      <c r="H27" s="84">
        <v>251</v>
      </c>
      <c r="I27" s="84">
        <v>267</v>
      </c>
      <c r="J27" s="84"/>
      <c r="K27" s="84"/>
      <c r="L27" s="84"/>
      <c r="M27" s="84"/>
      <c r="N27" s="84"/>
      <c r="O27" s="84"/>
    </row>
    <row r="28" spans="1:16" s="9" customFormat="1" ht="14.25" customHeight="1" x14ac:dyDescent="0.2">
      <c r="A28" s="241" t="s">
        <v>87</v>
      </c>
      <c r="B28" s="242"/>
      <c r="C28" s="242"/>
      <c r="D28" s="242"/>
      <c r="E28" s="243"/>
      <c r="F28" s="116">
        <v>0.25581395350000002</v>
      </c>
      <c r="G28" s="116">
        <v>0.23551057959999999</v>
      </c>
      <c r="H28" s="116">
        <v>0.22838944489999999</v>
      </c>
      <c r="I28" s="116">
        <v>0.24814126389999999</v>
      </c>
      <c r="J28" s="116"/>
      <c r="K28" s="116"/>
      <c r="L28" s="116"/>
      <c r="M28" s="116"/>
      <c r="N28" s="116"/>
      <c r="O28" s="116"/>
    </row>
    <row r="29" spans="1:16" s="9" customFormat="1" ht="14.25" customHeight="1" x14ac:dyDescent="0.2">
      <c r="A29" s="241" t="s">
        <v>90</v>
      </c>
      <c r="B29" s="242"/>
      <c r="C29" s="242"/>
      <c r="D29" s="242"/>
      <c r="E29" s="243"/>
      <c r="F29" s="58">
        <v>13</v>
      </c>
      <c r="G29" s="58">
        <v>26</v>
      </c>
      <c r="H29" s="58">
        <v>25</v>
      </c>
      <c r="I29" s="58">
        <v>24</v>
      </c>
      <c r="J29" s="58"/>
      <c r="K29" s="58"/>
      <c r="L29" s="58"/>
      <c r="M29" s="58"/>
      <c r="N29" s="58"/>
      <c r="O29" s="58"/>
    </row>
    <row r="30" spans="1:16" s="9" customFormat="1" ht="14.25" customHeight="1" x14ac:dyDescent="0.2">
      <c r="A30" s="241" t="s">
        <v>91</v>
      </c>
      <c r="B30" s="242"/>
      <c r="C30" s="242"/>
      <c r="D30" s="242"/>
      <c r="E30" s="243"/>
      <c r="F30" s="116">
        <v>6.6326530600000003E-2</v>
      </c>
      <c r="G30" s="116">
        <v>8.3333333300000006E-2</v>
      </c>
      <c r="H30" s="116">
        <v>8.0385852100000002E-2</v>
      </c>
      <c r="I30" s="116">
        <v>7.2948328300000004E-2</v>
      </c>
      <c r="J30" s="116"/>
      <c r="K30" s="116"/>
      <c r="L30" s="116"/>
      <c r="M30" s="116"/>
      <c r="N30" s="116"/>
      <c r="O30" s="116"/>
    </row>
    <row r="31" spans="1:16" s="10" customFormat="1" ht="14.25" customHeight="1" x14ac:dyDescent="0.2">
      <c r="A31" s="241" t="s">
        <v>96</v>
      </c>
      <c r="B31" s="242"/>
      <c r="C31" s="242"/>
      <c r="D31" s="242"/>
      <c r="E31" s="243"/>
      <c r="F31" s="58" t="s">
        <v>334</v>
      </c>
      <c r="G31" s="58">
        <v>18</v>
      </c>
      <c r="H31" s="58">
        <v>17</v>
      </c>
      <c r="I31" s="58">
        <v>15</v>
      </c>
      <c r="J31" s="58"/>
      <c r="K31" s="58"/>
      <c r="L31" s="58"/>
      <c r="M31" s="58"/>
      <c r="N31" s="58"/>
      <c r="O31" s="58"/>
      <c r="P31" s="83"/>
    </row>
    <row r="32" spans="1:16" s="10" customFormat="1" ht="14.25" customHeight="1" x14ac:dyDescent="0.2">
      <c r="A32" s="241" t="s">
        <v>97</v>
      </c>
      <c r="B32" s="242"/>
      <c r="C32" s="242"/>
      <c r="D32" s="242"/>
      <c r="E32" s="243"/>
      <c r="F32" s="116"/>
      <c r="G32" s="116">
        <v>5.7692307700000001E-2</v>
      </c>
      <c r="H32" s="116">
        <v>5.4662379400000002E-2</v>
      </c>
      <c r="I32" s="116">
        <v>4.55927052E-2</v>
      </c>
      <c r="J32" s="116"/>
      <c r="K32" s="116"/>
      <c r="L32" s="116"/>
      <c r="M32" s="116"/>
      <c r="N32" s="116"/>
      <c r="O32" s="116"/>
    </row>
    <row r="33" spans="1:15" s="10" customFormat="1" ht="14.25" customHeight="1" x14ac:dyDescent="0.2">
      <c r="A33" s="241" t="s">
        <v>224</v>
      </c>
      <c r="B33" s="242"/>
      <c r="C33" s="242"/>
      <c r="D33" s="242"/>
      <c r="E33" s="243"/>
      <c r="F33" s="58">
        <v>52</v>
      </c>
      <c r="G33" s="58">
        <v>63</v>
      </c>
      <c r="H33" s="58">
        <v>63</v>
      </c>
      <c r="I33" s="58">
        <v>66</v>
      </c>
      <c r="J33" s="58"/>
      <c r="K33" s="58"/>
      <c r="L33" s="58"/>
      <c r="M33" s="58"/>
      <c r="N33" s="58"/>
      <c r="O33" s="58"/>
    </row>
    <row r="34" spans="1:15" s="10" customFormat="1" ht="14.25" customHeight="1" x14ac:dyDescent="0.2">
      <c r="A34" s="241" t="s">
        <v>225</v>
      </c>
      <c r="B34" s="242"/>
      <c r="C34" s="242"/>
      <c r="D34" s="242"/>
      <c r="E34" s="243"/>
      <c r="F34" s="116">
        <v>7.1135430900000005E-2</v>
      </c>
      <c r="G34" s="116">
        <v>5.7957681699999999E-2</v>
      </c>
      <c r="H34" s="116">
        <v>5.7324840799999999E-2</v>
      </c>
      <c r="I34" s="116">
        <v>6.1338289999999997E-2</v>
      </c>
      <c r="J34" s="116"/>
      <c r="K34" s="116"/>
      <c r="L34" s="116"/>
      <c r="M34" s="116"/>
      <c r="N34" s="116"/>
      <c r="O34" s="116"/>
    </row>
    <row r="35" spans="1:15" s="10" customFormat="1" ht="14.25" customHeight="1" x14ac:dyDescent="0.2">
      <c r="A35" s="241" t="s">
        <v>88</v>
      </c>
      <c r="B35" s="242"/>
      <c r="C35" s="242"/>
      <c r="D35" s="242"/>
      <c r="E35" s="243"/>
      <c r="F35" s="58">
        <v>14</v>
      </c>
      <c r="G35" s="58">
        <v>17</v>
      </c>
      <c r="H35" s="58">
        <v>16</v>
      </c>
      <c r="I35" s="58">
        <v>17</v>
      </c>
      <c r="J35" s="58"/>
      <c r="K35" s="58"/>
      <c r="L35" s="58"/>
      <c r="M35" s="58"/>
      <c r="N35" s="58"/>
      <c r="O35" s="58"/>
    </row>
    <row r="36" spans="1:15" s="10" customFormat="1" ht="14.25" customHeight="1" x14ac:dyDescent="0.2">
      <c r="A36" s="241" t="s">
        <v>89</v>
      </c>
      <c r="B36" s="242"/>
      <c r="C36" s="242"/>
      <c r="D36" s="242"/>
      <c r="E36" s="243"/>
      <c r="F36" s="116">
        <v>1.91518468E-2</v>
      </c>
      <c r="G36" s="116">
        <v>1.5639374399999999E-2</v>
      </c>
      <c r="H36" s="116">
        <v>1.45586897E-2</v>
      </c>
      <c r="I36" s="116">
        <v>1.5799256500000001E-2</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521</v>
      </c>
      <c r="G25" s="84">
        <v>711</v>
      </c>
      <c r="H25" s="84">
        <v>756</v>
      </c>
      <c r="I25" s="84">
        <v>747</v>
      </c>
      <c r="J25" s="84"/>
      <c r="K25" s="84"/>
      <c r="L25" s="84"/>
      <c r="M25" s="84"/>
      <c r="N25" s="84"/>
      <c r="O25" s="84"/>
    </row>
    <row r="26" spans="1:16" s="9" customFormat="1" ht="14.25" customHeight="1" x14ac:dyDescent="0.2">
      <c r="A26" s="241" t="s">
        <v>259</v>
      </c>
      <c r="B26" s="242"/>
      <c r="C26" s="242"/>
      <c r="D26" s="242"/>
      <c r="E26" s="243"/>
      <c r="F26" s="84">
        <v>298</v>
      </c>
      <c r="G26" s="84">
        <v>347</v>
      </c>
      <c r="H26" s="84">
        <v>376</v>
      </c>
      <c r="I26" s="84">
        <v>345</v>
      </c>
      <c r="J26" s="84"/>
      <c r="K26" s="84"/>
      <c r="L26" s="84"/>
      <c r="M26" s="84"/>
      <c r="N26" s="84"/>
      <c r="O26" s="84"/>
    </row>
    <row r="27" spans="1:16" s="82" customFormat="1" ht="14.25" customHeight="1" x14ac:dyDescent="0.25">
      <c r="A27" s="241" t="s">
        <v>86</v>
      </c>
      <c r="B27" s="242"/>
      <c r="C27" s="242"/>
      <c r="D27" s="242"/>
      <c r="E27" s="243"/>
      <c r="F27" s="84">
        <v>154</v>
      </c>
      <c r="G27" s="84">
        <v>158</v>
      </c>
      <c r="H27" s="84">
        <v>177</v>
      </c>
      <c r="I27" s="84">
        <v>166</v>
      </c>
      <c r="J27" s="84"/>
      <c r="K27" s="84"/>
      <c r="L27" s="84"/>
      <c r="M27" s="84"/>
      <c r="N27" s="84"/>
      <c r="O27" s="84"/>
    </row>
    <row r="28" spans="1:16" s="9" customFormat="1" ht="14.25" customHeight="1" x14ac:dyDescent="0.2">
      <c r="A28" s="241" t="s">
        <v>87</v>
      </c>
      <c r="B28" s="242"/>
      <c r="C28" s="242"/>
      <c r="D28" s="242"/>
      <c r="E28" s="243"/>
      <c r="F28" s="116">
        <v>0.51677852349999998</v>
      </c>
      <c r="G28" s="116">
        <v>0.4553314121</v>
      </c>
      <c r="H28" s="116">
        <v>0.47074468089999999</v>
      </c>
      <c r="I28" s="116">
        <v>0.48115942029999997</v>
      </c>
      <c r="J28" s="116"/>
      <c r="K28" s="116"/>
      <c r="L28" s="116"/>
      <c r="M28" s="116"/>
      <c r="N28" s="116"/>
      <c r="O28" s="116"/>
    </row>
    <row r="29" spans="1:16" s="9" customFormat="1" ht="14.25" customHeight="1" x14ac:dyDescent="0.2">
      <c r="A29" s="241" t="s">
        <v>90</v>
      </c>
      <c r="B29" s="242"/>
      <c r="C29" s="242"/>
      <c r="D29" s="242"/>
      <c r="E29" s="243"/>
      <c r="F29" s="58">
        <v>82</v>
      </c>
      <c r="G29" s="58">
        <v>75</v>
      </c>
      <c r="H29" s="58">
        <v>97</v>
      </c>
      <c r="I29" s="58">
        <v>85</v>
      </c>
      <c r="J29" s="58"/>
      <c r="K29" s="58"/>
      <c r="L29" s="58"/>
      <c r="M29" s="58"/>
      <c r="N29" s="58"/>
      <c r="O29" s="58"/>
    </row>
    <row r="30" spans="1:16" s="9" customFormat="1" ht="14.25" customHeight="1" x14ac:dyDescent="0.2">
      <c r="A30" s="241" t="s">
        <v>91</v>
      </c>
      <c r="B30" s="242"/>
      <c r="C30" s="242"/>
      <c r="D30" s="242"/>
      <c r="E30" s="243"/>
      <c r="F30" s="116">
        <v>0.27516778520000001</v>
      </c>
      <c r="G30" s="116">
        <v>0.2161383285</v>
      </c>
      <c r="H30" s="116">
        <v>0.2579787234</v>
      </c>
      <c r="I30" s="116">
        <v>0.2463768116</v>
      </c>
      <c r="J30" s="116"/>
      <c r="K30" s="116"/>
      <c r="L30" s="116"/>
      <c r="M30" s="116"/>
      <c r="N30" s="116"/>
      <c r="O30" s="116"/>
    </row>
    <row r="31" spans="1:16" s="10" customFormat="1" ht="14.25" customHeight="1" x14ac:dyDescent="0.2">
      <c r="A31" s="241" t="s">
        <v>96</v>
      </c>
      <c r="B31" s="242"/>
      <c r="C31" s="242"/>
      <c r="D31" s="242"/>
      <c r="E31" s="243"/>
      <c r="F31" s="58">
        <v>59</v>
      </c>
      <c r="G31" s="58">
        <v>45</v>
      </c>
      <c r="H31" s="58">
        <v>67</v>
      </c>
      <c r="I31" s="58">
        <v>66</v>
      </c>
      <c r="J31" s="58"/>
      <c r="K31" s="58"/>
      <c r="L31" s="58"/>
      <c r="M31" s="58"/>
      <c r="N31" s="58"/>
      <c r="O31" s="58"/>
      <c r="P31" s="83"/>
    </row>
    <row r="32" spans="1:16" s="10" customFormat="1" ht="14.25" customHeight="1" x14ac:dyDescent="0.2">
      <c r="A32" s="241" t="s">
        <v>97</v>
      </c>
      <c r="B32" s="242"/>
      <c r="C32" s="242"/>
      <c r="D32" s="242"/>
      <c r="E32" s="243"/>
      <c r="F32" s="116">
        <v>0.19798657720000001</v>
      </c>
      <c r="G32" s="116">
        <v>0.1296829971</v>
      </c>
      <c r="H32" s="116">
        <v>0.17819148940000001</v>
      </c>
      <c r="I32" s="116">
        <v>0.1913043478</v>
      </c>
      <c r="J32" s="116"/>
      <c r="K32" s="116"/>
      <c r="L32" s="116"/>
      <c r="M32" s="116"/>
      <c r="N32" s="116"/>
      <c r="O32" s="116"/>
    </row>
    <row r="33" spans="1:15" s="10" customFormat="1" ht="14.25" customHeight="1" x14ac:dyDescent="0.2">
      <c r="A33" s="241" t="s">
        <v>224</v>
      </c>
      <c r="B33" s="242"/>
      <c r="C33" s="242"/>
      <c r="D33" s="242"/>
      <c r="E33" s="243"/>
      <c r="F33" s="58">
        <v>101</v>
      </c>
      <c r="G33" s="58">
        <v>106</v>
      </c>
      <c r="H33" s="58">
        <v>112</v>
      </c>
      <c r="I33" s="58">
        <v>99</v>
      </c>
      <c r="J33" s="58"/>
      <c r="K33" s="58"/>
      <c r="L33" s="58"/>
      <c r="M33" s="58"/>
      <c r="N33" s="58"/>
      <c r="O33" s="58"/>
    </row>
    <row r="34" spans="1:15" s="10" customFormat="1" ht="14.25" customHeight="1" x14ac:dyDescent="0.2">
      <c r="A34" s="241" t="s">
        <v>225</v>
      </c>
      <c r="B34" s="242"/>
      <c r="C34" s="242"/>
      <c r="D34" s="242"/>
      <c r="E34" s="243"/>
      <c r="F34" s="116">
        <v>0.33892617450000001</v>
      </c>
      <c r="G34" s="116">
        <v>0.30547550429999998</v>
      </c>
      <c r="H34" s="116">
        <v>0.29787234039999999</v>
      </c>
      <c r="I34" s="116">
        <v>0.28695652170000002</v>
      </c>
      <c r="J34" s="116"/>
      <c r="K34" s="116"/>
      <c r="L34" s="116"/>
      <c r="M34" s="116"/>
      <c r="N34" s="116"/>
      <c r="O34" s="116"/>
    </row>
    <row r="35" spans="1:15" s="10" customFormat="1" ht="14.25" customHeight="1" x14ac:dyDescent="0.2">
      <c r="A35" s="241" t="s">
        <v>88</v>
      </c>
      <c r="B35" s="242"/>
      <c r="C35" s="242"/>
      <c r="D35" s="242"/>
      <c r="E35" s="243"/>
      <c r="F35" s="58">
        <v>17</v>
      </c>
      <c r="G35" s="58">
        <v>16</v>
      </c>
      <c r="H35" s="58">
        <v>26</v>
      </c>
      <c r="I35" s="58">
        <v>24</v>
      </c>
      <c r="J35" s="58"/>
      <c r="K35" s="58"/>
      <c r="L35" s="58"/>
      <c r="M35" s="58"/>
      <c r="N35" s="58"/>
      <c r="O35" s="58"/>
    </row>
    <row r="36" spans="1:15" s="10" customFormat="1" ht="14.25" customHeight="1" x14ac:dyDescent="0.2">
      <c r="A36" s="241" t="s">
        <v>89</v>
      </c>
      <c r="B36" s="242"/>
      <c r="C36" s="242"/>
      <c r="D36" s="242"/>
      <c r="E36" s="243"/>
      <c r="F36" s="116">
        <v>5.7046979900000003E-2</v>
      </c>
      <c r="G36" s="116">
        <v>4.6109510100000001E-2</v>
      </c>
      <c r="H36" s="116">
        <v>6.9148936199999997E-2</v>
      </c>
      <c r="I36" s="116">
        <v>6.9565217400000004E-2</v>
      </c>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topLeftCell="A4"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286</v>
      </c>
      <c r="G25" s="84">
        <v>335</v>
      </c>
      <c r="H25" s="84">
        <v>326</v>
      </c>
      <c r="I25" s="84">
        <v>340</v>
      </c>
      <c r="J25" s="84"/>
      <c r="K25" s="84"/>
      <c r="L25" s="84"/>
      <c r="M25" s="84"/>
      <c r="N25" s="84"/>
      <c r="O25" s="84"/>
    </row>
    <row r="26" spans="1:16" s="9" customFormat="1" ht="14.25" customHeight="1" x14ac:dyDescent="0.2">
      <c r="A26" s="241" t="s">
        <v>259</v>
      </c>
      <c r="B26" s="242"/>
      <c r="C26" s="242"/>
      <c r="D26" s="242"/>
      <c r="E26" s="243"/>
      <c r="F26" s="84">
        <v>286</v>
      </c>
      <c r="G26" s="84">
        <v>335</v>
      </c>
      <c r="H26" s="84">
        <v>326</v>
      </c>
      <c r="I26" s="84">
        <v>340</v>
      </c>
      <c r="J26" s="84"/>
      <c r="K26" s="84"/>
      <c r="L26" s="84"/>
      <c r="M26" s="84"/>
      <c r="N26" s="84"/>
      <c r="O26" s="84"/>
    </row>
    <row r="27" spans="1:16" s="82" customFormat="1" ht="14.25" customHeight="1" x14ac:dyDescent="0.25">
      <c r="A27" s="241" t="s">
        <v>86</v>
      </c>
      <c r="B27" s="242"/>
      <c r="C27" s="242"/>
      <c r="D27" s="242"/>
      <c r="E27" s="243"/>
      <c r="F27" s="84">
        <v>235</v>
      </c>
      <c r="G27" s="84">
        <v>282</v>
      </c>
      <c r="H27" s="84">
        <v>273</v>
      </c>
      <c r="I27" s="84">
        <v>272</v>
      </c>
      <c r="J27" s="84"/>
      <c r="K27" s="84"/>
      <c r="L27" s="84"/>
      <c r="M27" s="84"/>
      <c r="N27" s="84"/>
      <c r="O27" s="84"/>
    </row>
    <row r="28" spans="1:16" s="9" customFormat="1" ht="14.25" customHeight="1" x14ac:dyDescent="0.2">
      <c r="A28" s="241" t="s">
        <v>87</v>
      </c>
      <c r="B28" s="242"/>
      <c r="C28" s="242"/>
      <c r="D28" s="242"/>
      <c r="E28" s="243"/>
      <c r="F28" s="116">
        <v>0.82167832169999999</v>
      </c>
      <c r="G28" s="116">
        <v>0.8417910448</v>
      </c>
      <c r="H28" s="116">
        <v>0.83742331290000005</v>
      </c>
      <c r="I28" s="116">
        <v>0.8</v>
      </c>
      <c r="J28" s="116"/>
      <c r="K28" s="116"/>
      <c r="L28" s="116"/>
      <c r="M28" s="116"/>
      <c r="N28" s="116"/>
      <c r="O28" s="116"/>
    </row>
    <row r="29" spans="1:16" s="9" customFormat="1" ht="14.25" customHeight="1" x14ac:dyDescent="0.2">
      <c r="A29" s="241" t="s">
        <v>90</v>
      </c>
      <c r="B29" s="242"/>
      <c r="C29" s="242"/>
      <c r="D29" s="242"/>
      <c r="E29" s="243"/>
      <c r="F29" s="58">
        <v>67</v>
      </c>
      <c r="G29" s="58">
        <v>84</v>
      </c>
      <c r="H29" s="58">
        <v>85</v>
      </c>
      <c r="I29" s="58">
        <v>101</v>
      </c>
      <c r="J29" s="58"/>
      <c r="K29" s="58"/>
      <c r="L29" s="58"/>
      <c r="M29" s="58"/>
      <c r="N29" s="58"/>
      <c r="O29" s="58"/>
    </row>
    <row r="30" spans="1:16" s="9" customFormat="1" ht="14.25" customHeight="1" x14ac:dyDescent="0.2">
      <c r="A30" s="241" t="s">
        <v>91</v>
      </c>
      <c r="B30" s="242"/>
      <c r="C30" s="242"/>
      <c r="D30" s="242"/>
      <c r="E30" s="243"/>
      <c r="F30" s="116">
        <v>0.2342657343</v>
      </c>
      <c r="G30" s="116">
        <v>0.2507462687</v>
      </c>
      <c r="H30" s="116">
        <v>0.2607361963</v>
      </c>
      <c r="I30" s="116">
        <v>0.29705882350000001</v>
      </c>
      <c r="J30" s="116"/>
      <c r="K30" s="116"/>
      <c r="L30" s="116"/>
      <c r="M30" s="116"/>
      <c r="N30" s="116"/>
      <c r="O30" s="116"/>
    </row>
    <row r="31" spans="1:16" s="10" customFormat="1" ht="14.25" customHeight="1" x14ac:dyDescent="0.2">
      <c r="A31" s="241" t="s">
        <v>96</v>
      </c>
      <c r="B31" s="242"/>
      <c r="C31" s="242"/>
      <c r="D31" s="242"/>
      <c r="E31" s="243"/>
      <c r="F31" s="58">
        <v>63</v>
      </c>
      <c r="G31" s="58">
        <v>78</v>
      </c>
      <c r="H31" s="58">
        <v>78</v>
      </c>
      <c r="I31" s="58">
        <v>88</v>
      </c>
      <c r="J31" s="58"/>
      <c r="K31" s="58"/>
      <c r="L31" s="58"/>
      <c r="M31" s="58"/>
      <c r="N31" s="58"/>
      <c r="O31" s="58"/>
      <c r="P31" s="83"/>
    </row>
    <row r="32" spans="1:16" s="10" customFormat="1" ht="14.25" customHeight="1" x14ac:dyDescent="0.2">
      <c r="A32" s="241" t="s">
        <v>97</v>
      </c>
      <c r="B32" s="242"/>
      <c r="C32" s="242"/>
      <c r="D32" s="242"/>
      <c r="E32" s="243"/>
      <c r="F32" s="116">
        <v>0.22027972030000001</v>
      </c>
      <c r="G32" s="116">
        <v>0.23283582089999999</v>
      </c>
      <c r="H32" s="116">
        <v>0.2392638037</v>
      </c>
      <c r="I32" s="116">
        <v>0.25882352939999997</v>
      </c>
      <c r="J32" s="116"/>
      <c r="K32" s="116"/>
      <c r="L32" s="116"/>
      <c r="M32" s="116"/>
      <c r="N32" s="116"/>
      <c r="O32" s="116"/>
    </row>
    <row r="33" spans="1:15" s="10" customFormat="1" ht="14.25" customHeight="1" x14ac:dyDescent="0.2">
      <c r="A33" s="241" t="s">
        <v>224</v>
      </c>
      <c r="B33" s="242"/>
      <c r="C33" s="242"/>
      <c r="D33" s="242"/>
      <c r="E33" s="243"/>
      <c r="F33" s="58">
        <v>141</v>
      </c>
      <c r="G33" s="58">
        <v>174</v>
      </c>
      <c r="H33" s="58">
        <v>172</v>
      </c>
      <c r="I33" s="58">
        <v>159</v>
      </c>
      <c r="J33" s="58"/>
      <c r="K33" s="58"/>
      <c r="L33" s="58"/>
      <c r="M33" s="58"/>
      <c r="N33" s="58"/>
      <c r="O33" s="58"/>
    </row>
    <row r="34" spans="1:15" s="10" customFormat="1" ht="14.25" customHeight="1" x14ac:dyDescent="0.2">
      <c r="A34" s="241" t="s">
        <v>225</v>
      </c>
      <c r="B34" s="242"/>
      <c r="C34" s="242"/>
      <c r="D34" s="242"/>
      <c r="E34" s="243"/>
      <c r="F34" s="116">
        <v>0.493006993</v>
      </c>
      <c r="G34" s="116">
        <v>0.51940298510000005</v>
      </c>
      <c r="H34" s="116">
        <v>0.52760736200000002</v>
      </c>
      <c r="I34" s="116">
        <v>0.46764705880000002</v>
      </c>
      <c r="J34" s="116"/>
      <c r="K34" s="116"/>
      <c r="L34" s="116"/>
      <c r="M34" s="116"/>
      <c r="N34" s="116"/>
      <c r="O34" s="116"/>
    </row>
    <row r="35" spans="1:15" s="10" customFormat="1" ht="14.25" customHeight="1" x14ac:dyDescent="0.2">
      <c r="A35" s="241" t="s">
        <v>88</v>
      </c>
      <c r="B35" s="242"/>
      <c r="C35" s="242"/>
      <c r="D35" s="242"/>
      <c r="E35" s="243"/>
      <c r="F35" s="58">
        <v>62</v>
      </c>
      <c r="G35" s="58">
        <v>79</v>
      </c>
      <c r="H35" s="58">
        <v>80</v>
      </c>
      <c r="I35" s="58">
        <v>88</v>
      </c>
      <c r="J35" s="58"/>
      <c r="K35" s="58"/>
      <c r="L35" s="58"/>
      <c r="M35" s="58"/>
      <c r="N35" s="58"/>
      <c r="O35" s="58"/>
    </row>
    <row r="36" spans="1:15" s="10" customFormat="1" ht="14.25" customHeight="1" x14ac:dyDescent="0.2">
      <c r="A36" s="241" t="s">
        <v>89</v>
      </c>
      <c r="B36" s="242"/>
      <c r="C36" s="242"/>
      <c r="D36" s="242"/>
      <c r="E36" s="243"/>
      <c r="F36" s="116">
        <v>0.21678321680000001</v>
      </c>
      <c r="G36" s="116">
        <v>0.23582089549999999</v>
      </c>
      <c r="H36" s="116">
        <v>0.24539877299999999</v>
      </c>
      <c r="I36" s="116">
        <v>0.25882352939999997</v>
      </c>
      <c r="J36" s="116"/>
      <c r="K36" s="116"/>
      <c r="L36" s="116"/>
      <c r="M36" s="116"/>
      <c r="N36" s="116"/>
      <c r="O36" s="116"/>
    </row>
    <row r="37" spans="1:15" s="10" customFormat="1" ht="14.25" customHeight="1" x14ac:dyDescent="0.2">
      <c r="A37" s="241" t="s">
        <v>275</v>
      </c>
      <c r="B37" s="242"/>
      <c r="C37" s="242"/>
      <c r="D37" s="242"/>
      <c r="E37" s="243"/>
      <c r="F37" s="84">
        <v>37</v>
      </c>
      <c r="G37" s="84">
        <v>44</v>
      </c>
      <c r="H37" s="84">
        <v>47</v>
      </c>
      <c r="I37" s="84">
        <v>48</v>
      </c>
      <c r="J37" s="84"/>
      <c r="K37" s="84"/>
      <c r="L37" s="84"/>
      <c r="M37" s="84"/>
      <c r="N37" s="84"/>
      <c r="O37" s="84"/>
    </row>
    <row r="38" spans="1:15" s="1" customFormat="1" ht="14.25" customHeight="1" x14ac:dyDescent="0.25">
      <c r="A38" s="241" t="s">
        <v>276</v>
      </c>
      <c r="B38" s="242"/>
      <c r="C38" s="242"/>
      <c r="D38" s="242"/>
      <c r="E38" s="243"/>
      <c r="F38" s="116">
        <v>0.12937062939999999</v>
      </c>
      <c r="G38" s="116">
        <v>0.1313432836</v>
      </c>
      <c r="H38" s="116">
        <v>0.14417177910000001</v>
      </c>
      <c r="I38" s="116">
        <v>0.14117647059999999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ht="14.45" x14ac:dyDescent="0.3">
      <c r="A51" s="20"/>
      <c r="B51" s="20"/>
      <c r="C51" s="20"/>
      <c r="D51"/>
      <c r="E51"/>
      <c r="F51"/>
      <c r="G51"/>
      <c r="H51"/>
      <c r="I51"/>
      <c r="J51"/>
      <c r="K51"/>
      <c r="L51"/>
      <c r="M51"/>
      <c r="N51"/>
      <c r="O51"/>
    </row>
    <row r="52" spans="1:15" s="1" customFormat="1" ht="14.45" x14ac:dyDescent="0.3">
      <c r="A52" s="19"/>
      <c r="B52" s="19"/>
      <c r="C52" s="19"/>
      <c r="D52"/>
      <c r="E52"/>
      <c r="F52"/>
      <c r="G52"/>
      <c r="H52"/>
      <c r="I52"/>
      <c r="J52"/>
      <c r="K52"/>
      <c r="L52"/>
      <c r="M52"/>
      <c r="N52"/>
      <c r="O52"/>
    </row>
    <row r="53" spans="1:15" s="1" customFormat="1" ht="14.45" x14ac:dyDescent="0.3">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1725</v>
      </c>
      <c r="G25" s="84">
        <v>2338</v>
      </c>
      <c r="H25" s="84">
        <v>2389</v>
      </c>
      <c r="I25" s="84">
        <v>2373</v>
      </c>
      <c r="J25" s="84"/>
      <c r="K25" s="84"/>
      <c r="L25" s="84"/>
      <c r="M25" s="84"/>
      <c r="N25" s="84"/>
      <c r="O25" s="84"/>
    </row>
    <row r="26" spans="1:16" s="9" customFormat="1" ht="15" customHeight="1" x14ac:dyDescent="0.2">
      <c r="A26" s="241" t="s">
        <v>111</v>
      </c>
      <c r="B26" s="242"/>
      <c r="C26" s="242"/>
      <c r="D26" s="242"/>
      <c r="E26" s="243"/>
      <c r="F26" s="84">
        <v>553</v>
      </c>
      <c r="G26" s="84">
        <v>741</v>
      </c>
      <c r="H26" s="84">
        <v>541</v>
      </c>
      <c r="I26" s="84">
        <v>479</v>
      </c>
      <c r="J26" s="84"/>
      <c r="K26" s="84"/>
      <c r="L26" s="84"/>
      <c r="M26" s="84"/>
      <c r="N26" s="84"/>
      <c r="O26" s="84"/>
    </row>
    <row r="27" spans="1:16" s="86" customFormat="1" ht="15" customHeight="1" x14ac:dyDescent="0.25">
      <c r="A27" s="241" t="s">
        <v>109</v>
      </c>
      <c r="B27" s="242"/>
      <c r="C27" s="242"/>
      <c r="D27" s="242"/>
      <c r="E27" s="243"/>
      <c r="F27" s="116">
        <v>0.32057971010000003</v>
      </c>
      <c r="G27" s="116">
        <v>0.31693755350000002</v>
      </c>
      <c r="H27" s="116">
        <v>0.2264545835</v>
      </c>
      <c r="I27" s="116">
        <v>0.20185419299999999</v>
      </c>
      <c r="J27" s="116"/>
      <c r="K27" s="116"/>
      <c r="L27" s="116"/>
      <c r="M27" s="116"/>
      <c r="N27" s="116"/>
      <c r="O27" s="116"/>
    </row>
    <row r="28" spans="1:16" s="9" customFormat="1" ht="15" customHeight="1" x14ac:dyDescent="0.2">
      <c r="A28" s="128" t="s">
        <v>112</v>
      </c>
      <c r="B28" s="129"/>
      <c r="C28" s="129"/>
      <c r="D28" s="129"/>
      <c r="E28" s="130"/>
      <c r="F28" s="115">
        <v>8.6690777577000002</v>
      </c>
      <c r="G28" s="115">
        <v>7.1457489879000002</v>
      </c>
      <c r="H28" s="115">
        <v>7.6876155268000002</v>
      </c>
      <c r="I28" s="115">
        <v>7.9853862212999998</v>
      </c>
      <c r="J28" s="115"/>
      <c r="K28" s="115"/>
      <c r="L28" s="115"/>
      <c r="M28" s="115"/>
      <c r="N28" s="115"/>
      <c r="O28" s="115"/>
    </row>
    <row r="29" spans="1:16" s="9" customFormat="1" ht="15" customHeight="1" x14ac:dyDescent="0.2">
      <c r="A29" s="128" t="s">
        <v>170</v>
      </c>
      <c r="B29" s="129"/>
      <c r="C29" s="129"/>
      <c r="D29" s="129"/>
      <c r="E29" s="130"/>
      <c r="F29" s="58">
        <v>383</v>
      </c>
      <c r="G29" s="58">
        <v>314</v>
      </c>
      <c r="H29" s="58">
        <v>195</v>
      </c>
      <c r="I29" s="58">
        <v>170</v>
      </c>
      <c r="J29" s="58"/>
      <c r="K29" s="58"/>
      <c r="L29" s="58"/>
      <c r="M29" s="58"/>
      <c r="N29" s="58"/>
      <c r="O29" s="58"/>
    </row>
    <row r="30" spans="1:16" s="9" customFormat="1" ht="15" customHeight="1" x14ac:dyDescent="0.2">
      <c r="A30" s="241" t="s">
        <v>120</v>
      </c>
      <c r="B30" s="242"/>
      <c r="C30" s="242"/>
      <c r="D30" s="242"/>
      <c r="E30" s="243"/>
      <c r="F30" s="116">
        <v>0.2220289855</v>
      </c>
      <c r="G30" s="116">
        <v>0.13430282290000001</v>
      </c>
      <c r="H30" s="116">
        <v>8.1624110499999999E-2</v>
      </c>
      <c r="I30" s="116">
        <v>7.1639275200000005E-2</v>
      </c>
      <c r="J30" s="116"/>
      <c r="K30" s="116"/>
      <c r="L30" s="116"/>
      <c r="M30" s="116"/>
      <c r="N30" s="116"/>
      <c r="O30" s="116"/>
    </row>
    <row r="31" spans="1:16" s="10" customFormat="1" ht="15" customHeight="1" x14ac:dyDescent="0.2">
      <c r="A31" s="241" t="s">
        <v>161</v>
      </c>
      <c r="B31" s="242"/>
      <c r="C31" s="242"/>
      <c r="D31" s="242"/>
      <c r="E31" s="243"/>
      <c r="F31" s="58">
        <v>1532</v>
      </c>
      <c r="G31" s="58">
        <v>2058</v>
      </c>
      <c r="H31" s="58">
        <v>2106</v>
      </c>
      <c r="I31" s="58">
        <v>2082</v>
      </c>
      <c r="J31" s="58"/>
      <c r="K31" s="58"/>
      <c r="L31" s="58"/>
      <c r="M31" s="58"/>
      <c r="N31" s="58"/>
      <c r="O31" s="58"/>
      <c r="P31" s="83"/>
    </row>
    <row r="32" spans="1:16" s="10" customFormat="1" ht="15" customHeight="1" x14ac:dyDescent="0.2">
      <c r="A32" s="241" t="s">
        <v>162</v>
      </c>
      <c r="B32" s="242"/>
      <c r="C32" s="242"/>
      <c r="D32" s="242"/>
      <c r="E32" s="243"/>
      <c r="F32" s="116">
        <v>0.88811594199999999</v>
      </c>
      <c r="G32" s="116">
        <v>0.88023952100000002</v>
      </c>
      <c r="H32" s="116">
        <v>0.88154039350000002</v>
      </c>
      <c r="I32" s="116">
        <v>0.87737041719999997</v>
      </c>
      <c r="J32" s="116"/>
      <c r="K32" s="116"/>
      <c r="L32" s="116"/>
      <c r="M32" s="116"/>
      <c r="N32" s="116"/>
      <c r="O32" s="116"/>
    </row>
    <row r="33" spans="1:15" s="10" customFormat="1" ht="15" customHeight="1" x14ac:dyDescent="0.2">
      <c r="A33" s="241" t="s">
        <v>229</v>
      </c>
      <c r="B33" s="242"/>
      <c r="C33" s="242"/>
      <c r="D33" s="242"/>
      <c r="E33" s="243"/>
      <c r="F33" s="58">
        <v>1040</v>
      </c>
      <c r="G33" s="58">
        <v>1376</v>
      </c>
      <c r="H33" s="58">
        <v>1399</v>
      </c>
      <c r="I33" s="58">
        <v>1363</v>
      </c>
      <c r="J33" s="58"/>
      <c r="K33" s="58"/>
      <c r="L33" s="58"/>
      <c r="M33" s="58"/>
      <c r="N33" s="58"/>
      <c r="O33" s="58"/>
    </row>
    <row r="34" spans="1:15" s="10" customFormat="1" ht="15" customHeight="1" x14ac:dyDescent="0.2">
      <c r="A34" s="241" t="s">
        <v>230</v>
      </c>
      <c r="B34" s="242"/>
      <c r="C34" s="242"/>
      <c r="D34" s="242"/>
      <c r="E34" s="243"/>
      <c r="F34" s="116">
        <v>0.60289855069999998</v>
      </c>
      <c r="G34" s="116">
        <v>0.58853721130000003</v>
      </c>
      <c r="H34" s="116">
        <v>0.58560066970000002</v>
      </c>
      <c r="I34" s="116">
        <v>0.57437842390000005</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1725</v>
      </c>
      <c r="G25" s="84">
        <v>2338</v>
      </c>
      <c r="H25" s="84">
        <v>2389</v>
      </c>
      <c r="I25" s="84">
        <v>2373</v>
      </c>
      <c r="J25" s="84"/>
      <c r="K25" s="84"/>
      <c r="L25" s="84"/>
      <c r="M25" s="84"/>
      <c r="N25" s="84"/>
      <c r="O25" s="84"/>
    </row>
    <row r="26" spans="1:16" s="9" customFormat="1" ht="15" customHeight="1" x14ac:dyDescent="0.2">
      <c r="A26" s="241" t="s">
        <v>116</v>
      </c>
      <c r="B26" s="242"/>
      <c r="C26" s="242"/>
      <c r="D26" s="242"/>
      <c r="E26" s="243"/>
      <c r="F26" s="84">
        <v>249</v>
      </c>
      <c r="G26" s="84">
        <v>350</v>
      </c>
      <c r="H26" s="84">
        <v>309</v>
      </c>
      <c r="I26" s="84">
        <v>343</v>
      </c>
      <c r="J26" s="84"/>
      <c r="K26" s="84"/>
      <c r="L26" s="84"/>
      <c r="M26" s="84"/>
      <c r="N26" s="84"/>
      <c r="O26" s="84"/>
    </row>
    <row r="27" spans="1:16" s="86" customFormat="1" ht="15" customHeight="1" x14ac:dyDescent="0.25">
      <c r="A27" s="241" t="s">
        <v>117</v>
      </c>
      <c r="B27" s="242"/>
      <c r="C27" s="242"/>
      <c r="D27" s="242"/>
      <c r="E27" s="243"/>
      <c r="F27" s="116">
        <v>0.14434782609999999</v>
      </c>
      <c r="G27" s="116">
        <v>0.1497005988</v>
      </c>
      <c r="H27" s="116">
        <v>0.12934282129999999</v>
      </c>
      <c r="I27" s="116">
        <v>0.1445427729</v>
      </c>
      <c r="J27" s="116"/>
      <c r="K27" s="116"/>
      <c r="L27" s="116"/>
      <c r="M27" s="116"/>
      <c r="N27" s="116"/>
      <c r="O27" s="116"/>
    </row>
    <row r="28" spans="1:16" s="9" customFormat="1" ht="15" customHeight="1" x14ac:dyDescent="0.2">
      <c r="A28" s="241" t="s">
        <v>255</v>
      </c>
      <c r="B28" s="242"/>
      <c r="C28" s="242"/>
      <c r="D28" s="242"/>
      <c r="E28" s="243"/>
      <c r="F28" s="58">
        <v>100</v>
      </c>
      <c r="G28" s="58">
        <v>114</v>
      </c>
      <c r="H28" s="58">
        <v>120</v>
      </c>
      <c r="I28" s="58">
        <v>111</v>
      </c>
      <c r="J28" s="58"/>
      <c r="K28" s="58"/>
      <c r="L28" s="58"/>
      <c r="M28" s="58"/>
      <c r="N28" s="58"/>
      <c r="O28" s="58"/>
    </row>
    <row r="29" spans="1:16" s="9" customFormat="1" ht="15" customHeight="1" x14ac:dyDescent="0.2">
      <c r="A29" s="241" t="s">
        <v>256</v>
      </c>
      <c r="B29" s="242"/>
      <c r="C29" s="242"/>
      <c r="D29" s="242"/>
      <c r="E29" s="243"/>
      <c r="F29" s="116">
        <v>5.7971014500000001E-2</v>
      </c>
      <c r="G29" s="116">
        <v>4.8759623600000003E-2</v>
      </c>
      <c r="H29" s="116">
        <v>5.0230221899999997E-2</v>
      </c>
      <c r="I29" s="116">
        <v>4.6776232600000002E-2</v>
      </c>
      <c r="J29" s="116"/>
      <c r="K29" s="116"/>
      <c r="L29" s="116"/>
      <c r="M29" s="116"/>
      <c r="N29" s="116"/>
      <c r="O29" s="116"/>
    </row>
    <row r="30" spans="1:16" s="9" customFormat="1" ht="15" customHeight="1" x14ac:dyDescent="0.2">
      <c r="A30" s="241" t="s">
        <v>118</v>
      </c>
      <c r="B30" s="242"/>
      <c r="C30" s="242"/>
      <c r="D30" s="242"/>
      <c r="E30" s="243"/>
      <c r="F30" s="58">
        <v>52</v>
      </c>
      <c r="G30" s="58">
        <v>66</v>
      </c>
      <c r="H30" s="58">
        <v>56</v>
      </c>
      <c r="I30" s="58">
        <v>58</v>
      </c>
      <c r="J30" s="58"/>
      <c r="K30" s="58"/>
      <c r="L30" s="58"/>
      <c r="M30" s="58"/>
      <c r="N30" s="58"/>
      <c r="O30" s="58"/>
    </row>
    <row r="31" spans="1:16" s="10" customFormat="1" ht="15" customHeight="1" x14ac:dyDescent="0.2">
      <c r="A31" s="241" t="s">
        <v>119</v>
      </c>
      <c r="B31" s="242"/>
      <c r="C31" s="242"/>
      <c r="D31" s="242"/>
      <c r="E31" s="243"/>
      <c r="F31" s="116">
        <v>3.0144927500000002E-2</v>
      </c>
      <c r="G31" s="116">
        <v>2.8229255799999999E-2</v>
      </c>
      <c r="H31" s="116">
        <v>2.3440770199999999E-2</v>
      </c>
      <c r="I31" s="116">
        <v>2.4441635100000001E-2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1725</v>
      </c>
      <c r="G25" s="84">
        <v>2338</v>
      </c>
      <c r="H25" s="84">
        <v>2389</v>
      </c>
      <c r="I25" s="84">
        <v>2373</v>
      </c>
      <c r="J25" s="84"/>
      <c r="K25" s="84"/>
      <c r="L25" s="84"/>
      <c r="M25" s="84"/>
      <c r="N25" s="84"/>
      <c r="O25" s="84"/>
    </row>
    <row r="26" spans="1:16" s="9" customFormat="1" ht="15" customHeight="1" x14ac:dyDescent="0.2">
      <c r="A26" s="241" t="s">
        <v>124</v>
      </c>
      <c r="B26" s="242"/>
      <c r="C26" s="242"/>
      <c r="D26" s="242"/>
      <c r="E26" s="243"/>
      <c r="F26" s="84">
        <v>290</v>
      </c>
      <c r="G26" s="84">
        <v>317</v>
      </c>
      <c r="H26" s="84">
        <v>347</v>
      </c>
      <c r="I26" s="84">
        <v>346</v>
      </c>
      <c r="J26" s="84"/>
      <c r="K26" s="84"/>
      <c r="L26" s="84"/>
      <c r="M26" s="84"/>
      <c r="N26" s="84"/>
      <c r="O26" s="84"/>
    </row>
    <row r="27" spans="1:16" s="86" customFormat="1" ht="15" customHeight="1" x14ac:dyDescent="0.25">
      <c r="A27" s="241" t="s">
        <v>122</v>
      </c>
      <c r="B27" s="242"/>
      <c r="C27" s="242"/>
      <c r="D27" s="242"/>
      <c r="E27" s="243"/>
      <c r="F27" s="116">
        <v>0.16811594199999999</v>
      </c>
      <c r="G27" s="116">
        <v>0.13558597089999999</v>
      </c>
      <c r="H27" s="116">
        <v>0.1452490582</v>
      </c>
      <c r="I27" s="116">
        <v>0.1458069954</v>
      </c>
      <c r="J27" s="116"/>
      <c r="K27" s="116"/>
      <c r="L27" s="116"/>
      <c r="M27" s="116"/>
      <c r="N27" s="116"/>
      <c r="O27" s="116"/>
    </row>
    <row r="28" spans="1:16" s="9" customFormat="1" ht="15" customHeight="1" x14ac:dyDescent="0.2">
      <c r="A28" s="241" t="s">
        <v>125</v>
      </c>
      <c r="B28" s="242"/>
      <c r="C28" s="242"/>
      <c r="D28" s="242"/>
      <c r="E28" s="243"/>
      <c r="F28" s="58">
        <v>99</v>
      </c>
      <c r="G28" s="58">
        <v>122</v>
      </c>
      <c r="H28" s="58">
        <v>122</v>
      </c>
      <c r="I28" s="58">
        <v>108</v>
      </c>
      <c r="J28" s="58"/>
      <c r="K28" s="58"/>
      <c r="L28" s="58"/>
      <c r="M28" s="58"/>
      <c r="N28" s="58"/>
      <c r="O28" s="58"/>
    </row>
    <row r="29" spans="1:16" s="9" customFormat="1" ht="15" customHeight="1" x14ac:dyDescent="0.2">
      <c r="A29" s="241" t="s">
        <v>126</v>
      </c>
      <c r="B29" s="242"/>
      <c r="C29" s="242"/>
      <c r="D29" s="242"/>
      <c r="E29" s="243"/>
      <c r="F29" s="116">
        <v>5.7391304300000001E-2</v>
      </c>
      <c r="G29" s="116">
        <v>5.2181351600000002E-2</v>
      </c>
      <c r="H29" s="116">
        <v>5.1067392199999999E-2</v>
      </c>
      <c r="I29" s="116">
        <v>4.55120101E-2</v>
      </c>
      <c r="J29" s="116"/>
      <c r="K29" s="116"/>
      <c r="L29" s="116"/>
      <c r="M29" s="116"/>
      <c r="N29" s="116"/>
      <c r="O29" s="116"/>
    </row>
    <row r="30" spans="1:16" s="9" customFormat="1" ht="15" customHeight="1" x14ac:dyDescent="0.2">
      <c r="A30" s="241" t="s">
        <v>127</v>
      </c>
      <c r="B30" s="242"/>
      <c r="C30" s="242"/>
      <c r="D30" s="242"/>
      <c r="E30" s="243"/>
      <c r="F30" s="58">
        <v>35</v>
      </c>
      <c r="G30" s="58">
        <v>49</v>
      </c>
      <c r="H30" s="58">
        <v>32</v>
      </c>
      <c r="I30" s="58">
        <v>38</v>
      </c>
      <c r="J30" s="58"/>
      <c r="K30" s="58"/>
      <c r="L30" s="58"/>
      <c r="M30" s="58"/>
      <c r="N30" s="58"/>
      <c r="O30" s="58"/>
    </row>
    <row r="31" spans="1:16" s="10" customFormat="1" ht="15" customHeight="1" x14ac:dyDescent="0.2">
      <c r="A31" s="241" t="s">
        <v>128</v>
      </c>
      <c r="B31" s="242"/>
      <c r="C31" s="242"/>
      <c r="D31" s="242"/>
      <c r="E31" s="243"/>
      <c r="F31" s="116">
        <v>2.02898551E-2</v>
      </c>
      <c r="G31" s="116">
        <v>2.0958083799999999E-2</v>
      </c>
      <c r="H31" s="116">
        <v>1.33947258E-2</v>
      </c>
      <c r="I31" s="116">
        <v>1.6013485000000001E-2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1725</v>
      </c>
      <c r="G25" s="84">
        <v>2338</v>
      </c>
      <c r="H25" s="84">
        <v>2389</v>
      </c>
      <c r="I25" s="84">
        <v>2373</v>
      </c>
      <c r="J25" s="84"/>
      <c r="K25" s="84"/>
      <c r="L25" s="84"/>
      <c r="M25" s="84"/>
      <c r="N25" s="84"/>
      <c r="O25" s="84"/>
    </row>
    <row r="26" spans="1:15" s="9" customFormat="1" ht="13.5" customHeight="1" x14ac:dyDescent="0.2">
      <c r="A26" s="241" t="s">
        <v>291</v>
      </c>
      <c r="B26" s="242"/>
      <c r="C26" s="242"/>
      <c r="D26" s="242"/>
      <c r="E26" s="243"/>
      <c r="F26" s="84">
        <v>136</v>
      </c>
      <c r="G26" s="84">
        <v>181</v>
      </c>
      <c r="H26" s="84">
        <v>194</v>
      </c>
      <c r="I26" s="84">
        <v>178</v>
      </c>
      <c r="J26" s="84"/>
      <c r="K26" s="84"/>
      <c r="L26" s="84"/>
      <c r="M26" s="84"/>
      <c r="N26" s="84"/>
      <c r="O26" s="84"/>
    </row>
    <row r="27" spans="1:15" s="152" customFormat="1" ht="13.5" customHeight="1" x14ac:dyDescent="0.25">
      <c r="A27" s="241" t="s">
        <v>292</v>
      </c>
      <c r="B27" s="242"/>
      <c r="C27" s="242"/>
      <c r="D27" s="242"/>
      <c r="E27" s="243"/>
      <c r="F27" s="116">
        <v>7.8840579699999996E-2</v>
      </c>
      <c r="G27" s="116">
        <v>7.7416595399999996E-2</v>
      </c>
      <c r="H27" s="116">
        <v>8.1205525299999998E-2</v>
      </c>
      <c r="I27" s="116">
        <v>7.5010535200000006E-2</v>
      </c>
      <c r="J27" s="116"/>
      <c r="K27" s="116"/>
      <c r="L27" s="116"/>
      <c r="M27" s="116"/>
      <c r="N27" s="116"/>
      <c r="O27" s="116"/>
    </row>
    <row r="28" spans="1:15" s="152" customFormat="1" ht="13.5" customHeight="1" x14ac:dyDescent="0.25">
      <c r="A28" s="177" t="s">
        <v>293</v>
      </c>
      <c r="B28" s="178"/>
      <c r="C28" s="178"/>
      <c r="D28" s="178"/>
      <c r="E28" s="179"/>
      <c r="F28" s="84">
        <v>41</v>
      </c>
      <c r="G28" s="84">
        <v>52</v>
      </c>
      <c r="H28" s="84">
        <v>59</v>
      </c>
      <c r="I28" s="84">
        <v>61</v>
      </c>
      <c r="J28" s="84"/>
      <c r="K28" s="84"/>
      <c r="L28" s="84"/>
      <c r="M28" s="84"/>
      <c r="N28" s="84"/>
      <c r="O28" s="84"/>
    </row>
    <row r="29" spans="1:15" s="152" customFormat="1" ht="13.5" customHeight="1" x14ac:dyDescent="0.25">
      <c r="A29" s="177" t="s">
        <v>294</v>
      </c>
      <c r="B29" s="178"/>
      <c r="C29" s="178"/>
      <c r="D29" s="178"/>
      <c r="E29" s="179"/>
      <c r="F29" s="116">
        <v>6.9727891200000003E-2</v>
      </c>
      <c r="G29" s="116">
        <v>7.6023391800000006E-2</v>
      </c>
      <c r="H29" s="116">
        <v>8.4285714299999995E-2</v>
      </c>
      <c r="I29" s="116">
        <v>8.5674157299999998E-2</v>
      </c>
      <c r="J29" s="116"/>
      <c r="K29" s="116"/>
      <c r="L29" s="116"/>
      <c r="M29" s="116"/>
      <c r="N29" s="116"/>
      <c r="O29" s="116"/>
    </row>
    <row r="30" spans="1:15" s="152" customFormat="1" ht="13.5" customHeight="1" x14ac:dyDescent="0.25">
      <c r="A30" s="241" t="s">
        <v>23</v>
      </c>
      <c r="B30" s="242"/>
      <c r="C30" s="242"/>
      <c r="D30" s="242"/>
      <c r="E30" s="243"/>
      <c r="F30" s="84">
        <v>66</v>
      </c>
      <c r="G30" s="84">
        <v>92</v>
      </c>
      <c r="H30" s="84">
        <v>99</v>
      </c>
      <c r="I30" s="84">
        <v>77</v>
      </c>
      <c r="J30" s="84"/>
      <c r="K30" s="84"/>
      <c r="L30" s="84"/>
      <c r="M30" s="84"/>
      <c r="N30" s="84"/>
      <c r="O30" s="84"/>
    </row>
    <row r="31" spans="1:15" s="152" customFormat="1" ht="13.5" customHeight="1" x14ac:dyDescent="0.25">
      <c r="A31" s="241" t="s">
        <v>24</v>
      </c>
      <c r="B31" s="242"/>
      <c r="C31" s="242"/>
      <c r="D31" s="242"/>
      <c r="E31" s="243"/>
      <c r="F31" s="116">
        <v>7.7555816700000002E-2</v>
      </c>
      <c r="G31" s="116">
        <v>7.1152358900000004E-2</v>
      </c>
      <c r="H31" s="116">
        <v>7.50568613E-2</v>
      </c>
      <c r="I31" s="116">
        <v>5.9968847399999997E-2</v>
      </c>
      <c r="J31" s="116"/>
      <c r="K31" s="116"/>
      <c r="L31" s="116"/>
      <c r="M31" s="116"/>
      <c r="N31" s="116"/>
      <c r="O31" s="116"/>
    </row>
    <row r="32" spans="1:15" s="9" customFormat="1" ht="13.5" customHeight="1" x14ac:dyDescent="0.2">
      <c r="A32" s="241" t="s">
        <v>25</v>
      </c>
      <c r="B32" s="242"/>
      <c r="C32" s="242"/>
      <c r="D32" s="242"/>
      <c r="E32" s="243"/>
      <c r="F32" s="84">
        <v>17</v>
      </c>
      <c r="G32" s="84">
        <v>21</v>
      </c>
      <c r="H32" s="84">
        <v>19</v>
      </c>
      <c r="I32" s="84">
        <v>19</v>
      </c>
      <c r="J32" s="84"/>
      <c r="K32" s="84"/>
      <c r="L32" s="84"/>
      <c r="M32" s="84"/>
      <c r="N32" s="84"/>
      <c r="O32" s="84"/>
    </row>
    <row r="33" spans="1:15" s="9" customFormat="1" ht="13.5" customHeight="1" x14ac:dyDescent="0.2">
      <c r="A33" s="241" t="s">
        <v>26</v>
      </c>
      <c r="B33" s="242"/>
      <c r="C33" s="242"/>
      <c r="D33" s="242"/>
      <c r="E33" s="243"/>
      <c r="F33" s="116">
        <v>0.13709677419999999</v>
      </c>
      <c r="G33" s="116">
        <v>0.1153846154</v>
      </c>
      <c r="H33" s="116">
        <v>0.1005291005</v>
      </c>
      <c r="I33" s="116">
        <v>0.11111111110000001</v>
      </c>
      <c r="J33" s="116"/>
      <c r="K33" s="116"/>
      <c r="L33" s="116"/>
      <c r="M33" s="116"/>
      <c r="N33" s="116"/>
      <c r="O33" s="116"/>
    </row>
    <row r="34" spans="1:15" s="9" customFormat="1" ht="13.5" customHeight="1" x14ac:dyDescent="0.2">
      <c r="A34" s="241" t="s">
        <v>27</v>
      </c>
      <c r="B34" s="242"/>
      <c r="C34" s="242"/>
      <c r="D34" s="242"/>
      <c r="E34" s="243"/>
      <c r="F34" s="84" t="s">
        <v>334</v>
      </c>
      <c r="G34" s="84" t="s">
        <v>334</v>
      </c>
      <c r="H34" s="84" t="s">
        <v>334</v>
      </c>
      <c r="I34" s="84" t="s">
        <v>334</v>
      </c>
      <c r="J34" s="84"/>
      <c r="K34" s="84"/>
      <c r="L34" s="84"/>
      <c r="M34" s="84"/>
      <c r="N34" s="84"/>
      <c r="O34" s="84"/>
    </row>
    <row r="35" spans="1:15" s="10" customFormat="1" ht="13.5" customHeight="1" x14ac:dyDescent="0.2">
      <c r="A35" s="241" t="s">
        <v>28</v>
      </c>
      <c r="B35" s="242"/>
      <c r="C35" s="242"/>
      <c r="D35" s="242"/>
      <c r="E35" s="243"/>
      <c r="F35" s="116"/>
      <c r="G35" s="116"/>
      <c r="H35" s="116"/>
      <c r="I35" s="116"/>
      <c r="J35" s="116"/>
      <c r="K35" s="116"/>
      <c r="L35" s="116"/>
      <c r="M35" s="116"/>
      <c r="N35" s="116"/>
      <c r="O35" s="116"/>
    </row>
    <row r="36" spans="1:15" s="10" customFormat="1" ht="13.5" customHeight="1" x14ac:dyDescent="0.2">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2">
      <c r="A37" s="241" t="s">
        <v>30</v>
      </c>
      <c r="B37" s="242"/>
      <c r="C37" s="242"/>
      <c r="D37" s="242"/>
      <c r="E37" s="243"/>
      <c r="F37" s="116"/>
      <c r="G37" s="116"/>
      <c r="H37" s="116"/>
      <c r="I37" s="116"/>
      <c r="J37" s="116"/>
      <c r="K37" s="116"/>
      <c r="L37" s="116"/>
      <c r="M37" s="116"/>
      <c r="N37" s="116"/>
      <c r="O37" s="116"/>
    </row>
    <row r="38" spans="1:15" s="1" customFormat="1" ht="13.5" customHeight="1" x14ac:dyDescent="0.25">
      <c r="A38" s="241" t="s">
        <v>31</v>
      </c>
      <c r="B38" s="242"/>
      <c r="C38" s="242"/>
      <c r="D38" s="242"/>
      <c r="E38" s="243"/>
      <c r="F38" s="84">
        <v>21</v>
      </c>
      <c r="G38" s="84">
        <v>27</v>
      </c>
      <c r="H38" s="84">
        <v>26</v>
      </c>
      <c r="I38" s="84">
        <v>28</v>
      </c>
      <c r="J38" s="84"/>
      <c r="K38" s="84"/>
      <c r="L38" s="84"/>
      <c r="M38" s="84"/>
      <c r="N38" s="84"/>
      <c r="O38" s="84"/>
    </row>
    <row r="39" spans="1:15" s="1" customFormat="1" ht="13.5" customHeight="1" x14ac:dyDescent="0.25">
      <c r="A39" s="241" t="s">
        <v>32</v>
      </c>
      <c r="B39" s="242"/>
      <c r="C39" s="242"/>
      <c r="D39" s="242"/>
      <c r="E39" s="243"/>
      <c r="F39" s="116">
        <v>0.109947644</v>
      </c>
      <c r="G39" s="116">
        <v>0.1343283582</v>
      </c>
      <c r="H39" s="116">
        <v>0.1171171171</v>
      </c>
      <c r="I39" s="116">
        <v>0.1233480176</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1725</v>
      </c>
      <c r="G25" s="84">
        <v>2338</v>
      </c>
      <c r="H25" s="84">
        <v>2389</v>
      </c>
      <c r="I25" s="84">
        <v>2373</v>
      </c>
      <c r="J25" s="84"/>
      <c r="K25" s="84"/>
      <c r="L25" s="84"/>
      <c r="M25" s="84"/>
      <c r="N25" s="84"/>
      <c r="O25" s="84"/>
    </row>
    <row r="26" spans="1:15" s="9" customFormat="1" ht="15" customHeight="1" x14ac:dyDescent="0.2">
      <c r="A26" s="241" t="s">
        <v>291</v>
      </c>
      <c r="B26" s="242"/>
      <c r="C26" s="242"/>
      <c r="D26" s="242"/>
      <c r="E26" s="243"/>
      <c r="F26" s="84">
        <v>136</v>
      </c>
      <c r="G26" s="84">
        <v>181</v>
      </c>
      <c r="H26" s="84">
        <v>194</v>
      </c>
      <c r="I26" s="84">
        <v>178</v>
      </c>
      <c r="J26" s="84"/>
      <c r="K26" s="84"/>
      <c r="L26" s="84"/>
      <c r="M26" s="84"/>
      <c r="N26" s="84"/>
      <c r="O26" s="84"/>
    </row>
    <row r="27" spans="1:15" s="86" customFormat="1" ht="15" customHeight="1" x14ac:dyDescent="0.25">
      <c r="A27" s="241" t="s">
        <v>292</v>
      </c>
      <c r="B27" s="242"/>
      <c r="C27" s="242"/>
      <c r="D27" s="242"/>
      <c r="E27" s="243"/>
      <c r="F27" s="116">
        <v>7.8840579699999996E-2</v>
      </c>
      <c r="G27" s="116">
        <v>7.7416595399999996E-2</v>
      </c>
      <c r="H27" s="116">
        <v>8.1205525299999998E-2</v>
      </c>
      <c r="I27" s="116">
        <v>7.5010535200000006E-2</v>
      </c>
      <c r="J27" s="116"/>
      <c r="K27" s="116"/>
      <c r="L27" s="116"/>
      <c r="M27" s="116"/>
      <c r="N27" s="116"/>
      <c r="O27" s="116"/>
    </row>
    <row r="28" spans="1:15" s="150" customFormat="1" ht="15" customHeight="1" x14ac:dyDescent="0.25">
      <c r="A28" s="173" t="s">
        <v>324</v>
      </c>
      <c r="B28" s="174"/>
      <c r="C28" s="174"/>
      <c r="D28" s="174"/>
      <c r="E28" s="175"/>
      <c r="F28" s="84" t="s">
        <v>334</v>
      </c>
      <c r="G28" s="84">
        <v>19</v>
      </c>
      <c r="H28" s="84">
        <v>16</v>
      </c>
      <c r="I28" s="84">
        <v>17</v>
      </c>
      <c r="J28" s="84"/>
      <c r="K28" s="84"/>
      <c r="L28" s="84"/>
      <c r="M28" s="84"/>
      <c r="N28" s="84"/>
      <c r="O28" s="84"/>
    </row>
    <row r="29" spans="1:15" s="150" customFormat="1" ht="15" customHeight="1" x14ac:dyDescent="0.25">
      <c r="A29" s="182" t="s">
        <v>295</v>
      </c>
      <c r="B29" s="174"/>
      <c r="C29" s="174"/>
      <c r="D29" s="174"/>
      <c r="E29" s="175"/>
      <c r="F29" s="116"/>
      <c r="G29" s="116">
        <v>5.5882352900000001E-2</v>
      </c>
      <c r="H29" s="116">
        <v>4.71976401E-2</v>
      </c>
      <c r="I29" s="116">
        <v>4.8571428600000001E-2</v>
      </c>
      <c r="J29" s="116"/>
      <c r="K29" s="116"/>
      <c r="L29" s="116"/>
      <c r="M29" s="116"/>
      <c r="N29" s="116"/>
      <c r="O29" s="116"/>
    </row>
    <row r="30" spans="1:15" s="150" customFormat="1" ht="15" customHeight="1" x14ac:dyDescent="0.25">
      <c r="A30" s="182" t="s">
        <v>320</v>
      </c>
      <c r="B30" s="178"/>
      <c r="C30" s="178"/>
      <c r="D30" s="178"/>
      <c r="E30" s="179"/>
      <c r="F30" s="84">
        <v>86</v>
      </c>
      <c r="G30" s="84">
        <v>114</v>
      </c>
      <c r="H30" s="84">
        <v>122</v>
      </c>
      <c r="I30" s="84">
        <v>109</v>
      </c>
      <c r="J30" s="84"/>
      <c r="K30" s="84"/>
      <c r="L30" s="84"/>
      <c r="M30" s="84"/>
      <c r="N30" s="84"/>
      <c r="O30" s="84"/>
    </row>
    <row r="31" spans="1:15" s="150" customFormat="1" ht="15" customHeight="1" x14ac:dyDescent="0.25">
      <c r="A31" s="182" t="s">
        <v>332</v>
      </c>
      <c r="B31" s="178"/>
      <c r="C31" s="178"/>
      <c r="D31" s="178"/>
      <c r="E31" s="179"/>
      <c r="F31" s="116">
        <v>0.1733870968</v>
      </c>
      <c r="G31" s="116">
        <v>0.16691068810000001</v>
      </c>
      <c r="H31" s="116">
        <v>0.1694444444</v>
      </c>
      <c r="I31" s="116">
        <v>0.1507607192</v>
      </c>
      <c r="J31" s="116"/>
      <c r="K31" s="116"/>
      <c r="L31" s="116"/>
      <c r="M31" s="116"/>
      <c r="N31" s="116"/>
      <c r="O31" s="116"/>
    </row>
    <row r="32" spans="1:15" s="9" customFormat="1" ht="15" customHeight="1" x14ac:dyDescent="0.2">
      <c r="A32" s="182" t="s">
        <v>321</v>
      </c>
      <c r="B32" s="178"/>
      <c r="C32" s="178"/>
      <c r="D32" s="178"/>
      <c r="E32" s="179"/>
      <c r="F32" s="84">
        <v>39</v>
      </c>
      <c r="G32" s="84">
        <v>46</v>
      </c>
      <c r="H32" s="84">
        <v>53</v>
      </c>
      <c r="I32" s="84">
        <v>50</v>
      </c>
      <c r="J32" s="84"/>
      <c r="K32" s="84"/>
      <c r="L32" s="84"/>
      <c r="M32" s="84"/>
      <c r="N32" s="84"/>
      <c r="O32" s="84"/>
    </row>
    <row r="33" spans="1:15" s="9" customFormat="1" ht="15" customHeight="1" x14ac:dyDescent="0.2">
      <c r="A33" s="182" t="s">
        <v>322</v>
      </c>
      <c r="B33" s="178"/>
      <c r="C33" s="178"/>
      <c r="D33" s="178"/>
      <c r="E33" s="179"/>
      <c r="F33" s="116">
        <v>0.12540192929999999</v>
      </c>
      <c r="G33" s="116">
        <v>0.1267217631</v>
      </c>
      <c r="H33" s="116">
        <v>0.1464088398</v>
      </c>
      <c r="I33" s="116">
        <v>0.13736263739999999</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2,373</v>
      </c>
      <c r="B10" s="222"/>
      <c r="C10" s="222"/>
      <c r="D10" s="222"/>
      <c r="E10" s="77"/>
      <c r="F10" s="222" t="str">
        <f>"n = "&amp;TEXT('1'!I25,"#,##0")</f>
        <v>n = 974</v>
      </c>
      <c r="G10" s="222"/>
      <c r="H10" s="77"/>
      <c r="J10" s="217" t="str">
        <f>"Among those with Medicaid coverage (n = "&amp;TEXT('6a'!I26,"#,##0")&amp;", "&amp;TEXT('6a'!I27,"##.0%")&amp;"). Percent with these conditions or visiting an Emergency Department (ED)."</f>
        <v>Among those with Medicaid coverage (n = 1,761, 80.0%).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1,761, 80.0%).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0.4003407155</v>
      </c>
      <c r="K30" s="213"/>
      <c r="L30" s="38"/>
      <c r="M30" s="38"/>
      <c r="N30" s="38"/>
      <c r="O30" s="56"/>
      <c r="P30" s="213">
        <f>'7a'!I30</f>
        <v>0.2071005917</v>
      </c>
      <c r="Q30" s="213"/>
      <c r="R30" s="213"/>
    </row>
    <row r="31" spans="1:18" s="16" customFormat="1" ht="12.75" customHeight="1" x14ac:dyDescent="0.2">
      <c r="A31" s="14"/>
      <c r="B31" s="14"/>
      <c r="C31" s="14"/>
      <c r="D31" s="14"/>
      <c r="E31" s="14"/>
      <c r="F31" s="14"/>
      <c r="G31" s="14"/>
      <c r="H31" s="28"/>
      <c r="I31" s="34"/>
      <c r="J31" s="214" t="str">
        <f>"n = "&amp;TEXT('7a'!I27,"#,##0")</f>
        <v>n = 705</v>
      </c>
      <c r="K31" s="214"/>
      <c r="L31" s="39"/>
      <c r="M31" s="39"/>
      <c r="N31" s="39"/>
      <c r="O31" s="39"/>
      <c r="P31" s="214" t="str">
        <f>"n = "&amp;TEXT('7a'!I29,"#,##0")</f>
        <v>n = 210</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F26" sqref="F26"/>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741</v>
      </c>
      <c r="G25" s="100">
        <v>933</v>
      </c>
      <c r="H25" s="100">
        <v>971</v>
      </c>
      <c r="I25" s="100">
        <v>974</v>
      </c>
      <c r="J25" s="84"/>
      <c r="K25" s="100"/>
      <c r="L25" s="100"/>
      <c r="M25" s="100"/>
      <c r="N25" s="100"/>
      <c r="O25" s="84"/>
    </row>
    <row r="26" spans="1:15" s="9" customFormat="1" ht="15" customHeight="1" x14ac:dyDescent="0.2">
      <c r="A26" s="241" t="s">
        <v>204</v>
      </c>
      <c r="B26" s="242"/>
      <c r="C26" s="242"/>
      <c r="D26" s="242"/>
      <c r="E26" s="243"/>
      <c r="F26" s="100">
        <v>1725</v>
      </c>
      <c r="G26" s="100">
        <v>2338</v>
      </c>
      <c r="H26" s="100">
        <v>2389</v>
      </c>
      <c r="I26" s="100">
        <v>2373</v>
      </c>
      <c r="J26" s="84"/>
      <c r="K26" s="100"/>
      <c r="L26" s="100"/>
      <c r="M26" s="100"/>
      <c r="N26" s="100"/>
      <c r="O26" s="84"/>
    </row>
    <row r="27" spans="1:15" s="5" customFormat="1" ht="15" customHeight="1" x14ac:dyDescent="0.25">
      <c r="A27" s="241" t="s">
        <v>13</v>
      </c>
      <c r="B27" s="242"/>
      <c r="C27" s="242"/>
      <c r="D27" s="242"/>
      <c r="E27" s="243"/>
      <c r="F27" s="100">
        <v>244</v>
      </c>
      <c r="G27" s="100">
        <v>309</v>
      </c>
      <c r="H27" s="100">
        <v>343</v>
      </c>
      <c r="I27" s="100">
        <v>335</v>
      </c>
      <c r="J27" s="59"/>
      <c r="K27" s="100"/>
      <c r="L27" s="100"/>
      <c r="M27" s="100"/>
      <c r="N27" s="100"/>
      <c r="O27" s="59"/>
    </row>
    <row r="28" spans="1:15" s="9" customFormat="1" ht="15" customHeight="1" x14ac:dyDescent="0.2">
      <c r="A28" s="241" t="s">
        <v>14</v>
      </c>
      <c r="B28" s="242"/>
      <c r="C28" s="242"/>
      <c r="D28" s="242"/>
      <c r="E28" s="243"/>
      <c r="F28" s="118">
        <v>0.32928475029999998</v>
      </c>
      <c r="G28" s="118">
        <v>0.33118971060000002</v>
      </c>
      <c r="H28" s="118">
        <v>0.35324407829999999</v>
      </c>
      <c r="I28" s="118">
        <v>0.34394250510000002</v>
      </c>
      <c r="J28" s="119"/>
      <c r="K28" s="118"/>
      <c r="L28" s="118"/>
      <c r="M28" s="118"/>
      <c r="N28" s="118"/>
      <c r="O28" s="119"/>
    </row>
    <row r="29" spans="1:15" s="9" customFormat="1" ht="15" customHeight="1" x14ac:dyDescent="0.2">
      <c r="A29" s="241" t="s">
        <v>17</v>
      </c>
      <c r="B29" s="242"/>
      <c r="C29" s="242"/>
      <c r="D29" s="242"/>
      <c r="E29" s="243"/>
      <c r="F29" s="100">
        <v>349</v>
      </c>
      <c r="G29" s="100">
        <v>480</v>
      </c>
      <c r="H29" s="100">
        <v>505</v>
      </c>
      <c r="I29" s="100">
        <v>497</v>
      </c>
      <c r="J29" s="59"/>
      <c r="K29" s="100"/>
      <c r="L29" s="100"/>
      <c r="M29" s="100"/>
      <c r="N29" s="100"/>
      <c r="O29" s="59"/>
    </row>
    <row r="30" spans="1:15" s="9" customFormat="1" ht="15" customHeight="1" x14ac:dyDescent="0.2">
      <c r="A30" s="241" t="s">
        <v>18</v>
      </c>
      <c r="B30" s="242"/>
      <c r="C30" s="242"/>
      <c r="D30" s="242"/>
      <c r="E30" s="243"/>
      <c r="F30" s="118">
        <v>0.47098515520000001</v>
      </c>
      <c r="G30" s="118">
        <v>0.51446945340000005</v>
      </c>
      <c r="H30" s="118">
        <v>0.52008238929999995</v>
      </c>
      <c r="I30" s="118">
        <v>0.51026694049999999</v>
      </c>
      <c r="J30" s="117"/>
      <c r="K30" s="118"/>
      <c r="L30" s="118"/>
      <c r="M30" s="118"/>
      <c r="N30" s="118"/>
      <c r="O30" s="117"/>
    </row>
    <row r="31" spans="1:15" s="9" customFormat="1" ht="15" customHeight="1" x14ac:dyDescent="0.2">
      <c r="A31" s="241" t="s">
        <v>15</v>
      </c>
      <c r="B31" s="242"/>
      <c r="C31" s="242"/>
      <c r="D31" s="242"/>
      <c r="E31" s="243"/>
      <c r="F31" s="100">
        <v>77</v>
      </c>
      <c r="G31" s="100">
        <v>143</v>
      </c>
      <c r="H31" s="100">
        <v>152</v>
      </c>
      <c r="I31" s="100">
        <v>154</v>
      </c>
      <c r="J31" s="60"/>
      <c r="K31" s="100"/>
      <c r="L31" s="100"/>
      <c r="M31" s="100"/>
      <c r="N31" s="100"/>
      <c r="O31" s="60"/>
    </row>
    <row r="32" spans="1:15" s="9" customFormat="1" ht="15" customHeight="1" x14ac:dyDescent="0.2">
      <c r="A32" s="241" t="s">
        <v>16</v>
      </c>
      <c r="B32" s="242"/>
      <c r="C32" s="242"/>
      <c r="D32" s="242"/>
      <c r="E32" s="243"/>
      <c r="F32" s="118">
        <v>0.1039136302</v>
      </c>
      <c r="G32" s="118">
        <v>0.15326902470000001</v>
      </c>
      <c r="H32" s="118">
        <v>0.15653964980000001</v>
      </c>
      <c r="I32" s="118">
        <v>0.15811088300000001</v>
      </c>
      <c r="J32" s="117"/>
      <c r="K32" s="118"/>
      <c r="L32" s="118"/>
      <c r="M32" s="118"/>
      <c r="N32" s="118"/>
      <c r="O32" s="117"/>
    </row>
    <row r="33" spans="1:15" s="9" customFormat="1" ht="15" customHeight="1" x14ac:dyDescent="0.2">
      <c r="A33" s="241" t="s">
        <v>300</v>
      </c>
      <c r="B33" s="242"/>
      <c r="C33" s="242"/>
      <c r="D33" s="242"/>
      <c r="E33" s="243"/>
      <c r="F33" s="100">
        <v>24</v>
      </c>
      <c r="G33" s="100">
        <v>62</v>
      </c>
      <c r="H33" s="100">
        <v>61</v>
      </c>
      <c r="I33" s="100">
        <v>64</v>
      </c>
      <c r="J33" s="60"/>
      <c r="K33" s="100"/>
      <c r="L33" s="100"/>
      <c r="M33" s="100"/>
      <c r="N33" s="100"/>
      <c r="O33" s="60"/>
    </row>
    <row r="34" spans="1:15" s="9" customFormat="1" ht="15" customHeight="1" x14ac:dyDescent="0.2">
      <c r="A34" s="241" t="s">
        <v>154</v>
      </c>
      <c r="B34" s="242"/>
      <c r="C34" s="242"/>
      <c r="D34" s="242"/>
      <c r="E34" s="243"/>
      <c r="F34" s="118">
        <v>1.39130435E-2</v>
      </c>
      <c r="G34" s="118">
        <v>2.6518391799999999E-2</v>
      </c>
      <c r="H34" s="118">
        <v>2.5533696099999999E-2</v>
      </c>
      <c r="I34" s="118">
        <v>2.6970080099999998E-2</v>
      </c>
      <c r="J34" s="117"/>
      <c r="K34" s="118"/>
      <c r="L34" s="118"/>
      <c r="M34" s="118"/>
      <c r="N34" s="118"/>
      <c r="O34" s="117"/>
    </row>
    <row r="35" spans="1:15" s="10" customFormat="1" ht="15" customHeight="1" x14ac:dyDescent="0.2">
      <c r="A35" s="244"/>
      <c r="B35" s="245"/>
      <c r="C35" s="245"/>
      <c r="D35" s="245"/>
      <c r="E35" s="246"/>
      <c r="F35" s="124">
        <v>0.52901484480000005</v>
      </c>
      <c r="G35" s="124">
        <v>0.4855305466</v>
      </c>
      <c r="H35" s="124">
        <v>0.4799176107</v>
      </c>
      <c r="I35" s="124">
        <v>0.48973305950000001</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0.67071524969999996</v>
      </c>
      <c r="G36" s="124">
        <v>0.66881028939999998</v>
      </c>
      <c r="H36" s="124">
        <v>0.64675592169999996</v>
      </c>
      <c r="I36" s="124">
        <v>0.65605749489999998</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0.8960863698</v>
      </c>
      <c r="G37" s="124">
        <v>0.84673097529999997</v>
      </c>
      <c r="H37" s="124">
        <v>0.84346035019999999</v>
      </c>
      <c r="I37" s="124">
        <v>0.84188911700000002</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H33" sqref="H33"/>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115</v>
      </c>
      <c r="G25" s="84">
        <v>158</v>
      </c>
      <c r="H25" s="84">
        <v>151</v>
      </c>
      <c r="I25" s="84">
        <v>158</v>
      </c>
      <c r="J25" s="84"/>
      <c r="K25" s="84"/>
      <c r="L25" s="84"/>
      <c r="M25" s="84"/>
      <c r="N25" s="84"/>
      <c r="O25" s="84"/>
    </row>
    <row r="26" spans="1:15" s="9" customFormat="1" ht="15" customHeight="1" x14ac:dyDescent="0.2">
      <c r="A26" s="241" t="s">
        <v>205</v>
      </c>
      <c r="B26" s="242"/>
      <c r="C26" s="242"/>
      <c r="D26" s="242"/>
      <c r="E26" s="243"/>
      <c r="F26" s="84">
        <v>346</v>
      </c>
      <c r="G26" s="84">
        <v>514</v>
      </c>
      <c r="H26" s="84">
        <v>491</v>
      </c>
      <c r="I26" s="84">
        <v>512</v>
      </c>
      <c r="J26" s="84"/>
      <c r="K26" s="84"/>
      <c r="L26" s="84"/>
      <c r="M26" s="84"/>
      <c r="N26" s="84"/>
      <c r="O26" s="84"/>
    </row>
    <row r="27" spans="1:15" s="78" customFormat="1" ht="15" customHeight="1" x14ac:dyDescent="0.25">
      <c r="A27" s="241" t="s">
        <v>216</v>
      </c>
      <c r="B27" s="242"/>
      <c r="C27" s="242"/>
      <c r="D27" s="242"/>
      <c r="E27" s="243"/>
      <c r="F27" s="84">
        <v>619</v>
      </c>
      <c r="G27" s="84">
        <v>722</v>
      </c>
      <c r="H27" s="84">
        <v>764</v>
      </c>
      <c r="I27" s="84">
        <v>732</v>
      </c>
      <c r="J27" s="59"/>
      <c r="K27" s="59"/>
      <c r="L27" s="59"/>
      <c r="M27" s="59"/>
      <c r="N27" s="59"/>
      <c r="O27" s="59"/>
    </row>
    <row r="28" spans="1:15" s="9" customFormat="1" ht="15" customHeight="1" x14ac:dyDescent="0.2">
      <c r="A28" s="241" t="s">
        <v>217</v>
      </c>
      <c r="B28" s="242"/>
      <c r="C28" s="242"/>
      <c r="D28" s="242"/>
      <c r="E28" s="243"/>
      <c r="F28" s="84">
        <v>1368</v>
      </c>
      <c r="G28" s="84">
        <v>1691</v>
      </c>
      <c r="H28" s="84">
        <v>1757</v>
      </c>
      <c r="I28" s="84">
        <v>1650</v>
      </c>
      <c r="J28" s="58"/>
      <c r="K28" s="58"/>
      <c r="L28" s="58"/>
      <c r="M28" s="58"/>
      <c r="N28" s="58"/>
      <c r="O28" s="58"/>
    </row>
    <row r="29" spans="1:15" s="9" customFormat="1" ht="15" customHeight="1" x14ac:dyDescent="0.2">
      <c r="A29" s="241" t="s">
        <v>218</v>
      </c>
      <c r="B29" s="242"/>
      <c r="C29" s="242"/>
      <c r="D29" s="242"/>
      <c r="E29" s="243"/>
      <c r="F29" s="84" t="s">
        <v>334</v>
      </c>
      <c r="G29" s="84">
        <v>54</v>
      </c>
      <c r="H29" s="84">
        <v>56</v>
      </c>
      <c r="I29" s="84">
        <v>85</v>
      </c>
      <c r="J29" s="59"/>
      <c r="K29" s="59"/>
      <c r="L29" s="59"/>
      <c r="M29" s="59"/>
      <c r="N29" s="59"/>
      <c r="O29" s="59"/>
    </row>
    <row r="30" spans="1:15" s="9" customFormat="1" ht="15" customHeight="1" x14ac:dyDescent="0.2">
      <c r="A30" s="241" t="s">
        <v>219</v>
      </c>
      <c r="B30" s="242"/>
      <c r="C30" s="242"/>
      <c r="D30" s="242"/>
      <c r="E30" s="243"/>
      <c r="F30" s="84">
        <v>17</v>
      </c>
      <c r="G30" s="84">
        <v>138</v>
      </c>
      <c r="H30" s="84">
        <v>141</v>
      </c>
      <c r="I30" s="84">
        <v>213</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1725</v>
      </c>
      <c r="G25" s="84">
        <v>2338</v>
      </c>
      <c r="H25" s="84">
        <v>2389</v>
      </c>
      <c r="I25" s="84">
        <v>2373</v>
      </c>
      <c r="J25" s="84"/>
      <c r="K25" s="84"/>
      <c r="L25" s="84"/>
      <c r="M25" s="84"/>
      <c r="N25" s="84"/>
      <c r="O25" s="84"/>
    </row>
    <row r="26" spans="1:15" s="9" customFormat="1" ht="13.5" customHeight="1" x14ac:dyDescent="0.2">
      <c r="A26" s="241" t="s">
        <v>21</v>
      </c>
      <c r="B26" s="242"/>
      <c r="C26" s="242"/>
      <c r="D26" s="242"/>
      <c r="E26" s="243"/>
      <c r="F26" s="84">
        <v>588</v>
      </c>
      <c r="G26" s="84">
        <v>684</v>
      </c>
      <c r="H26" s="84">
        <v>700</v>
      </c>
      <c r="I26" s="84">
        <v>712</v>
      </c>
      <c r="J26" s="84"/>
      <c r="K26" s="84"/>
      <c r="L26" s="84"/>
      <c r="M26" s="84"/>
      <c r="N26" s="84"/>
      <c r="O26" s="84"/>
    </row>
    <row r="27" spans="1:15" s="78" customFormat="1" ht="13.5" customHeight="1" x14ac:dyDescent="0.25">
      <c r="A27" s="241" t="s">
        <v>22</v>
      </c>
      <c r="B27" s="242"/>
      <c r="C27" s="242"/>
      <c r="D27" s="242"/>
      <c r="E27" s="243"/>
      <c r="F27" s="116">
        <v>0.3408695652</v>
      </c>
      <c r="G27" s="116">
        <v>0.29255774169999998</v>
      </c>
      <c r="H27" s="116">
        <v>0.29300962749999998</v>
      </c>
      <c r="I27" s="116">
        <v>0.30004214080000002</v>
      </c>
      <c r="J27" s="116"/>
      <c r="K27" s="116"/>
      <c r="L27" s="116"/>
      <c r="M27" s="116"/>
      <c r="N27" s="116"/>
      <c r="O27" s="116"/>
    </row>
    <row r="28" spans="1:15" s="102" customFormat="1" ht="13.5" customHeight="1" x14ac:dyDescent="0.25">
      <c r="A28" s="241" t="s">
        <v>144</v>
      </c>
      <c r="B28" s="242"/>
      <c r="C28" s="242"/>
      <c r="D28" s="242"/>
      <c r="E28" s="243"/>
      <c r="F28" s="84">
        <v>1092</v>
      </c>
      <c r="G28" s="84">
        <v>1595</v>
      </c>
      <c r="H28" s="84">
        <v>1632</v>
      </c>
      <c r="I28" s="84">
        <v>1603</v>
      </c>
      <c r="J28" s="59"/>
      <c r="K28" s="59"/>
      <c r="L28" s="59"/>
      <c r="M28" s="59"/>
      <c r="N28" s="59"/>
      <c r="O28" s="59"/>
    </row>
    <row r="29" spans="1:15" s="102" customFormat="1" ht="13.5" customHeight="1" x14ac:dyDescent="0.25">
      <c r="A29" s="241" t="s">
        <v>145</v>
      </c>
      <c r="B29" s="242"/>
      <c r="C29" s="242"/>
      <c r="D29" s="242"/>
      <c r="E29" s="243"/>
      <c r="F29" s="116">
        <v>0.63304347829999996</v>
      </c>
      <c r="G29" s="116">
        <v>0.68220701449999999</v>
      </c>
      <c r="H29" s="116">
        <v>0.68313101720000002</v>
      </c>
      <c r="I29" s="116">
        <v>0.67551622420000002</v>
      </c>
      <c r="J29" s="116"/>
      <c r="K29" s="116"/>
      <c r="L29" s="116"/>
      <c r="M29" s="116"/>
      <c r="N29" s="116"/>
      <c r="O29" s="116"/>
    </row>
    <row r="30" spans="1:15" s="9" customFormat="1" ht="13.5" customHeight="1" x14ac:dyDescent="0.2">
      <c r="A30" s="241" t="s">
        <v>23</v>
      </c>
      <c r="B30" s="242"/>
      <c r="C30" s="242"/>
      <c r="D30" s="242"/>
      <c r="E30" s="243"/>
      <c r="F30" s="58">
        <v>851</v>
      </c>
      <c r="G30" s="58">
        <v>1293</v>
      </c>
      <c r="H30" s="58">
        <v>1319</v>
      </c>
      <c r="I30" s="58">
        <v>1284</v>
      </c>
      <c r="J30" s="58"/>
      <c r="K30" s="58"/>
      <c r="L30" s="58"/>
      <c r="M30" s="58"/>
      <c r="N30" s="58"/>
      <c r="O30" s="58"/>
    </row>
    <row r="31" spans="1:15" s="9" customFormat="1" ht="13.5" customHeight="1" x14ac:dyDescent="0.2">
      <c r="A31" s="241" t="s">
        <v>24</v>
      </c>
      <c r="B31" s="242"/>
      <c r="C31" s="242"/>
      <c r="D31" s="242"/>
      <c r="E31" s="243"/>
      <c r="F31" s="116">
        <v>0.49333333330000001</v>
      </c>
      <c r="G31" s="116">
        <v>0.55303678359999997</v>
      </c>
      <c r="H31" s="116">
        <v>0.5521138552</v>
      </c>
      <c r="I31" s="116">
        <v>0.54108723140000003</v>
      </c>
      <c r="J31" s="120"/>
      <c r="K31" s="120"/>
      <c r="L31" s="120"/>
      <c r="M31" s="120"/>
      <c r="N31" s="116"/>
      <c r="O31" s="116"/>
    </row>
    <row r="32" spans="1:15" s="9" customFormat="1" ht="13.5" customHeight="1" x14ac:dyDescent="0.2">
      <c r="A32" s="241" t="s">
        <v>25</v>
      </c>
      <c r="B32" s="242"/>
      <c r="C32" s="242"/>
      <c r="D32" s="242"/>
      <c r="E32" s="243"/>
      <c r="F32" s="58">
        <v>124</v>
      </c>
      <c r="G32" s="58">
        <v>182</v>
      </c>
      <c r="H32" s="58">
        <v>189</v>
      </c>
      <c r="I32" s="58">
        <v>171</v>
      </c>
      <c r="J32" s="58"/>
      <c r="K32" s="58"/>
      <c r="L32" s="58"/>
      <c r="M32" s="58"/>
      <c r="N32" s="58"/>
      <c r="O32" s="58"/>
    </row>
    <row r="33" spans="1:15" s="10" customFormat="1" ht="13.5" customHeight="1" x14ac:dyDescent="0.2">
      <c r="A33" s="241" t="s">
        <v>26</v>
      </c>
      <c r="B33" s="242"/>
      <c r="C33" s="242"/>
      <c r="D33" s="242"/>
      <c r="E33" s="243"/>
      <c r="F33" s="116">
        <v>7.1884058000000001E-2</v>
      </c>
      <c r="G33" s="116">
        <v>7.7844311400000005E-2</v>
      </c>
      <c r="H33" s="116">
        <v>7.9112599399999997E-2</v>
      </c>
      <c r="I33" s="116">
        <v>7.2060682700000003E-2</v>
      </c>
      <c r="J33" s="116"/>
      <c r="K33" s="116"/>
      <c r="L33" s="116"/>
      <c r="M33" s="116"/>
      <c r="N33" s="116"/>
      <c r="O33" s="116"/>
    </row>
    <row r="34" spans="1:15" s="10" customFormat="1" ht="13.5" customHeight="1" x14ac:dyDescent="0.2">
      <c r="A34" s="241" t="s">
        <v>27</v>
      </c>
      <c r="B34" s="242"/>
      <c r="C34" s="242"/>
      <c r="D34" s="242"/>
      <c r="E34" s="243"/>
      <c r="F34" s="58">
        <v>24</v>
      </c>
      <c r="G34" s="58">
        <v>26</v>
      </c>
      <c r="H34" s="58">
        <v>27</v>
      </c>
      <c r="I34" s="58">
        <v>34</v>
      </c>
      <c r="J34" s="58"/>
      <c r="K34" s="58"/>
      <c r="L34" s="58"/>
      <c r="M34" s="58"/>
      <c r="N34" s="58"/>
      <c r="O34" s="58"/>
    </row>
    <row r="35" spans="1:15" s="10" customFormat="1" ht="13.5" customHeight="1" x14ac:dyDescent="0.2">
      <c r="A35" s="241" t="s">
        <v>28</v>
      </c>
      <c r="B35" s="242"/>
      <c r="C35" s="242"/>
      <c r="D35" s="242"/>
      <c r="E35" s="243"/>
      <c r="F35" s="116">
        <v>1.39130435E-2</v>
      </c>
      <c r="G35" s="116">
        <v>1.11206159E-2</v>
      </c>
      <c r="H35" s="116">
        <v>1.1301799899999999E-2</v>
      </c>
      <c r="I35" s="116">
        <v>1.4327855E-2</v>
      </c>
      <c r="J35" s="116"/>
      <c r="K35" s="116"/>
      <c r="L35" s="116"/>
      <c r="M35" s="116"/>
      <c r="N35" s="116"/>
      <c r="O35" s="116"/>
    </row>
    <row r="36" spans="1:15" s="10" customFormat="1" ht="13.5" customHeight="1" x14ac:dyDescent="0.2">
      <c r="A36" s="241" t="s">
        <v>29</v>
      </c>
      <c r="B36" s="242"/>
      <c r="C36" s="242"/>
      <c r="D36" s="242"/>
      <c r="E36" s="243"/>
      <c r="F36" s="58">
        <v>28</v>
      </c>
      <c r="G36" s="58">
        <v>38</v>
      </c>
      <c r="H36" s="58">
        <v>45</v>
      </c>
      <c r="I36" s="58">
        <v>48</v>
      </c>
      <c r="J36" s="58"/>
      <c r="K36" s="58"/>
      <c r="L36" s="58"/>
      <c r="M36" s="58"/>
      <c r="N36" s="58"/>
      <c r="O36" s="58"/>
    </row>
    <row r="37" spans="1:15" s="10" customFormat="1" ht="13.5" customHeight="1" x14ac:dyDescent="0.2">
      <c r="A37" s="241" t="s">
        <v>30</v>
      </c>
      <c r="B37" s="242"/>
      <c r="C37" s="242"/>
      <c r="D37" s="242"/>
      <c r="E37" s="243"/>
      <c r="F37" s="116">
        <v>1.62318841E-2</v>
      </c>
      <c r="G37" s="116">
        <v>1.62532079E-2</v>
      </c>
      <c r="H37" s="116">
        <v>1.8836333199999999E-2</v>
      </c>
      <c r="I37" s="116">
        <v>2.02275601E-2</v>
      </c>
      <c r="J37" s="116"/>
      <c r="K37" s="116"/>
      <c r="L37" s="116"/>
      <c r="M37" s="116"/>
      <c r="N37" s="116"/>
      <c r="O37" s="116"/>
    </row>
    <row r="38" spans="1:15" s="10" customFormat="1" ht="13.5" customHeight="1" x14ac:dyDescent="0.2">
      <c r="A38" s="241" t="s">
        <v>31</v>
      </c>
      <c r="B38" s="242"/>
      <c r="C38" s="242"/>
      <c r="D38" s="242"/>
      <c r="E38" s="243"/>
      <c r="F38" s="58">
        <v>191</v>
      </c>
      <c r="G38" s="58">
        <v>201</v>
      </c>
      <c r="H38" s="58">
        <v>222</v>
      </c>
      <c r="I38" s="58">
        <v>227</v>
      </c>
      <c r="J38" s="58"/>
      <c r="K38" s="58"/>
      <c r="L38" s="58"/>
      <c r="M38" s="58"/>
      <c r="N38" s="58"/>
      <c r="O38" s="58"/>
    </row>
    <row r="39" spans="1:15" s="10" customFormat="1" ht="13.5" customHeight="1" x14ac:dyDescent="0.2">
      <c r="A39" s="241" t="s">
        <v>32</v>
      </c>
      <c r="B39" s="242"/>
      <c r="C39" s="242"/>
      <c r="D39" s="242"/>
      <c r="E39" s="243"/>
      <c r="F39" s="116">
        <v>0.1107246377</v>
      </c>
      <c r="G39" s="116">
        <v>8.5970915300000006E-2</v>
      </c>
      <c r="H39" s="116">
        <v>9.2925910400000006E-2</v>
      </c>
      <c r="I39" s="116">
        <v>9.5659502699999996E-2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1725</v>
      </c>
      <c r="G25" s="84">
        <v>2338</v>
      </c>
      <c r="H25" s="84">
        <v>2389</v>
      </c>
      <c r="I25" s="84">
        <v>2373</v>
      </c>
      <c r="J25" s="84"/>
      <c r="K25" s="84"/>
      <c r="L25" s="84"/>
      <c r="M25" s="84"/>
      <c r="N25" s="84"/>
      <c r="O25" s="84"/>
    </row>
    <row r="26" spans="1:17" s="9" customFormat="1" ht="14.25" customHeight="1" x14ac:dyDescent="0.2">
      <c r="A26" s="241" t="s">
        <v>46</v>
      </c>
      <c r="B26" s="242"/>
      <c r="C26" s="242"/>
      <c r="D26" s="242"/>
      <c r="E26" s="243"/>
      <c r="F26" s="84">
        <v>689</v>
      </c>
      <c r="G26" s="84">
        <v>857</v>
      </c>
      <c r="H26" s="84">
        <v>869</v>
      </c>
      <c r="I26" s="84">
        <v>875</v>
      </c>
      <c r="J26" s="84"/>
      <c r="K26" s="84"/>
      <c r="L26" s="84"/>
      <c r="M26" s="84"/>
      <c r="N26" s="84"/>
      <c r="O26" s="84"/>
    </row>
    <row r="27" spans="1:17" s="78" customFormat="1" ht="14.25" customHeight="1" x14ac:dyDescent="0.25">
      <c r="A27" s="241" t="s">
        <v>47</v>
      </c>
      <c r="B27" s="242"/>
      <c r="C27" s="242"/>
      <c r="D27" s="242"/>
      <c r="E27" s="243"/>
      <c r="F27" s="116">
        <v>0.71621621619999998</v>
      </c>
      <c r="G27" s="116">
        <v>0.70885028949999995</v>
      </c>
      <c r="H27" s="116">
        <v>0.69575660530000005</v>
      </c>
      <c r="I27" s="116">
        <v>0.69444444439999997</v>
      </c>
      <c r="J27" s="116"/>
      <c r="K27" s="116"/>
      <c r="L27" s="116"/>
      <c r="M27" s="116"/>
      <c r="N27" s="116"/>
      <c r="O27" s="116"/>
      <c r="Q27" s="152"/>
    </row>
    <row r="28" spans="1:17" s="9" customFormat="1" ht="14.25" customHeight="1" x14ac:dyDescent="0.2">
      <c r="A28" s="241" t="s">
        <v>48</v>
      </c>
      <c r="B28" s="242"/>
      <c r="C28" s="242"/>
      <c r="D28" s="242"/>
      <c r="E28" s="243"/>
      <c r="F28" s="58">
        <v>273</v>
      </c>
      <c r="G28" s="58">
        <v>352</v>
      </c>
      <c r="H28" s="58">
        <v>380</v>
      </c>
      <c r="I28" s="58">
        <v>385</v>
      </c>
      <c r="J28" s="58"/>
      <c r="K28" s="58"/>
      <c r="L28" s="58"/>
      <c r="M28" s="58"/>
      <c r="N28" s="58"/>
      <c r="O28" s="58"/>
    </row>
    <row r="29" spans="1:17" s="9" customFormat="1" ht="14.25" customHeight="1" x14ac:dyDescent="0.2">
      <c r="A29" s="241" t="s">
        <v>49</v>
      </c>
      <c r="B29" s="242"/>
      <c r="C29" s="242"/>
      <c r="D29" s="242"/>
      <c r="E29" s="243"/>
      <c r="F29" s="116">
        <v>0.28378378380000002</v>
      </c>
      <c r="G29" s="116">
        <v>0.29114971049999999</v>
      </c>
      <c r="H29" s="116">
        <v>0.3042433947</v>
      </c>
      <c r="I29" s="116">
        <v>0.30555555559999997</v>
      </c>
      <c r="J29" s="116"/>
      <c r="K29" s="116"/>
      <c r="L29" s="116"/>
      <c r="M29" s="116"/>
      <c r="N29" s="116"/>
      <c r="O29" s="116"/>
    </row>
    <row r="30" spans="1:17" s="9" customFormat="1" ht="14.25" customHeight="1" x14ac:dyDescent="0.2">
      <c r="A30" s="241" t="s">
        <v>53</v>
      </c>
      <c r="B30" s="242"/>
      <c r="C30" s="242"/>
      <c r="D30" s="242"/>
      <c r="E30" s="243"/>
      <c r="F30" s="58">
        <v>763</v>
      </c>
      <c r="G30" s="58">
        <v>1129</v>
      </c>
      <c r="H30" s="58">
        <v>1140</v>
      </c>
      <c r="I30" s="58">
        <v>1113</v>
      </c>
      <c r="J30" s="58"/>
      <c r="K30" s="58"/>
      <c r="L30" s="58"/>
      <c r="M30" s="58"/>
      <c r="N30" s="58"/>
      <c r="O30" s="58"/>
    </row>
    <row r="31" spans="1:17" s="10" customFormat="1" ht="14.25" customHeight="1" x14ac:dyDescent="0.2">
      <c r="A31" s="241" t="s">
        <v>50</v>
      </c>
      <c r="B31" s="242"/>
      <c r="C31" s="242"/>
      <c r="D31" s="242"/>
      <c r="E31" s="243"/>
      <c r="F31" s="116">
        <v>0.44231884059999999</v>
      </c>
      <c r="G31" s="116">
        <v>0.4828913601</v>
      </c>
      <c r="H31" s="116">
        <v>0.47718710759999999</v>
      </c>
      <c r="I31" s="116">
        <v>0.46902654869999999</v>
      </c>
      <c r="J31" s="116"/>
      <c r="K31" s="116"/>
      <c r="L31" s="116"/>
      <c r="M31" s="116"/>
      <c r="N31" s="116"/>
      <c r="O31" s="116"/>
    </row>
    <row r="32" spans="1:17" s="10" customFormat="1" ht="14.25" customHeight="1" x14ac:dyDescent="0.2">
      <c r="A32" s="241" t="s">
        <v>64</v>
      </c>
      <c r="B32" s="242"/>
      <c r="C32" s="242"/>
      <c r="D32" s="242"/>
      <c r="E32" s="243"/>
      <c r="F32" s="58">
        <v>521</v>
      </c>
      <c r="G32" s="58">
        <v>711</v>
      </c>
      <c r="H32" s="58">
        <v>756</v>
      </c>
      <c r="I32" s="58">
        <v>747</v>
      </c>
      <c r="J32" s="58"/>
      <c r="K32" s="58"/>
      <c r="L32" s="58"/>
      <c r="M32" s="58"/>
      <c r="N32" s="58"/>
      <c r="O32" s="58"/>
    </row>
    <row r="33" spans="1:15" s="10" customFormat="1" ht="14.25" customHeight="1" x14ac:dyDescent="0.2">
      <c r="A33" s="241" t="s">
        <v>65</v>
      </c>
      <c r="B33" s="242"/>
      <c r="C33" s="242"/>
      <c r="D33" s="242"/>
      <c r="E33" s="243"/>
      <c r="F33" s="116">
        <v>0.30202898550000001</v>
      </c>
      <c r="G33" s="116">
        <v>0.30410607360000003</v>
      </c>
      <c r="H33" s="116">
        <v>0.3164503977</v>
      </c>
      <c r="I33" s="116">
        <v>0.31479140329999999</v>
      </c>
      <c r="J33" s="116"/>
      <c r="K33" s="116"/>
      <c r="L33" s="116"/>
      <c r="M33" s="116"/>
      <c r="N33" s="116"/>
      <c r="O33" s="116"/>
    </row>
    <row r="34" spans="1:15" s="10" customFormat="1" ht="14.25" customHeight="1" x14ac:dyDescent="0.2">
      <c r="A34" s="241" t="s">
        <v>66</v>
      </c>
      <c r="B34" s="242"/>
      <c r="C34" s="242"/>
      <c r="D34" s="242"/>
      <c r="E34" s="243"/>
      <c r="F34" s="58">
        <v>286</v>
      </c>
      <c r="G34" s="58">
        <v>335</v>
      </c>
      <c r="H34" s="58">
        <v>326</v>
      </c>
      <c r="I34" s="58">
        <v>340</v>
      </c>
      <c r="J34" s="58"/>
      <c r="K34" s="58"/>
      <c r="L34" s="58"/>
      <c r="M34" s="58"/>
      <c r="N34" s="58"/>
      <c r="O34" s="58"/>
    </row>
    <row r="35" spans="1:15" s="10" customFormat="1" ht="14.25" customHeight="1" x14ac:dyDescent="0.2">
      <c r="A35" s="241" t="s">
        <v>147</v>
      </c>
      <c r="B35" s="242"/>
      <c r="C35" s="242"/>
      <c r="D35" s="242"/>
      <c r="E35" s="243"/>
      <c r="F35" s="116">
        <v>0.16579710140000001</v>
      </c>
      <c r="G35" s="116">
        <v>0.14328485890000001</v>
      </c>
      <c r="H35" s="116">
        <v>0.13645876940000001</v>
      </c>
      <c r="I35" s="116">
        <v>0.14327855040000001</v>
      </c>
      <c r="J35" s="116"/>
      <c r="K35" s="116"/>
      <c r="L35" s="116"/>
      <c r="M35" s="116"/>
      <c r="N35" s="116"/>
      <c r="O35" s="116"/>
    </row>
    <row r="36" spans="1:15" s="10" customFormat="1" ht="14.25" customHeight="1" x14ac:dyDescent="0.2">
      <c r="A36" s="241" t="s">
        <v>52</v>
      </c>
      <c r="B36" s="242"/>
      <c r="C36" s="242"/>
      <c r="D36" s="242"/>
      <c r="E36" s="243"/>
      <c r="F36" s="58">
        <v>155</v>
      </c>
      <c r="G36" s="58">
        <v>163</v>
      </c>
      <c r="H36" s="58">
        <v>167</v>
      </c>
      <c r="I36" s="58">
        <v>173</v>
      </c>
      <c r="J36" s="58"/>
      <c r="K36" s="58"/>
      <c r="L36" s="58"/>
      <c r="M36" s="58"/>
      <c r="N36" s="58"/>
      <c r="O36" s="58"/>
    </row>
    <row r="37" spans="1:15" s="10" customFormat="1" ht="14.25" customHeight="1" x14ac:dyDescent="0.2">
      <c r="A37" s="241" t="s">
        <v>51</v>
      </c>
      <c r="B37" s="242"/>
      <c r="C37" s="242"/>
      <c r="D37" s="242"/>
      <c r="E37" s="243"/>
      <c r="F37" s="116">
        <v>8.9855072499999994E-2</v>
      </c>
      <c r="G37" s="116">
        <v>6.9717707399999995E-2</v>
      </c>
      <c r="H37" s="116">
        <v>6.9903725400000005E-2</v>
      </c>
      <c r="I37" s="116">
        <v>7.29034977E-2</v>
      </c>
      <c r="J37" s="116"/>
      <c r="K37" s="116"/>
      <c r="L37" s="116"/>
      <c r="M37" s="116"/>
      <c r="N37" s="116"/>
      <c r="O37" s="116"/>
    </row>
    <row r="38" spans="1:15" s="1" customFormat="1" ht="6.75" customHeight="1" x14ac:dyDescent="0.25">
      <c r="B38"/>
      <c r="C38"/>
      <c r="D38"/>
      <c r="E38"/>
      <c r="F38"/>
      <c r="G38"/>
      <c r="H38"/>
      <c r="I38" s="125">
        <f>1-I37</f>
        <v>0.92709650229999996</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0.85672144959999996</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1725</v>
      </c>
      <c r="G25" s="84">
        <v>2338</v>
      </c>
      <c r="H25" s="84">
        <v>2389</v>
      </c>
      <c r="I25" s="84">
        <v>2373</v>
      </c>
      <c r="J25" s="84"/>
      <c r="K25" s="84"/>
      <c r="L25" s="84"/>
      <c r="M25" s="84"/>
      <c r="N25" s="84"/>
      <c r="O25" s="84"/>
    </row>
    <row r="26" spans="1:16" s="9" customFormat="1" ht="15" customHeight="1" x14ac:dyDescent="0.2">
      <c r="A26" s="241" t="s">
        <v>172</v>
      </c>
      <c r="B26" s="242"/>
      <c r="C26" s="242"/>
      <c r="D26" s="242"/>
      <c r="E26" s="243"/>
      <c r="F26" s="84">
        <v>521</v>
      </c>
      <c r="G26" s="84">
        <v>711</v>
      </c>
      <c r="H26" s="84">
        <v>756</v>
      </c>
      <c r="I26" s="84">
        <v>747</v>
      </c>
      <c r="J26" s="84"/>
      <c r="K26" s="84"/>
      <c r="L26" s="84"/>
      <c r="M26" s="84"/>
      <c r="N26" s="84"/>
      <c r="O26" s="84"/>
    </row>
    <row r="27" spans="1:16" s="79" customFormat="1" ht="15" customHeight="1" x14ac:dyDescent="0.25">
      <c r="A27" s="241" t="s">
        <v>171</v>
      </c>
      <c r="B27" s="242"/>
      <c r="C27" s="242"/>
      <c r="D27" s="242"/>
      <c r="E27" s="243"/>
      <c r="F27" s="116">
        <v>0.30202898550000001</v>
      </c>
      <c r="G27" s="116">
        <v>0.30410607360000003</v>
      </c>
      <c r="H27" s="116">
        <v>0.3164503977</v>
      </c>
      <c r="I27" s="116">
        <v>0.31479140329999999</v>
      </c>
      <c r="J27" s="116"/>
      <c r="K27" s="116"/>
      <c r="L27" s="116"/>
      <c r="M27" s="116"/>
      <c r="N27" s="116"/>
      <c r="O27" s="116"/>
      <c r="P27" s="112"/>
    </row>
    <row r="28" spans="1:16" s="9" customFormat="1" ht="15" customHeight="1" x14ac:dyDescent="0.2">
      <c r="A28" s="241" t="s">
        <v>62</v>
      </c>
      <c r="B28" s="242"/>
      <c r="C28" s="242"/>
      <c r="D28" s="242"/>
      <c r="E28" s="243"/>
      <c r="F28" s="58">
        <v>285</v>
      </c>
      <c r="G28" s="58">
        <v>399</v>
      </c>
      <c r="H28" s="58">
        <v>431</v>
      </c>
      <c r="I28" s="58">
        <v>417</v>
      </c>
      <c r="J28" s="58"/>
      <c r="K28" s="58"/>
      <c r="L28" s="58"/>
      <c r="M28" s="58"/>
      <c r="N28" s="58"/>
      <c r="O28" s="58"/>
    </row>
    <row r="29" spans="1:16" s="9" customFormat="1" ht="15" customHeight="1" x14ac:dyDescent="0.2">
      <c r="A29" s="241" t="s">
        <v>67</v>
      </c>
      <c r="B29" s="242"/>
      <c r="C29" s="242"/>
      <c r="D29" s="242"/>
      <c r="E29" s="243"/>
      <c r="F29" s="116">
        <v>0.54702495200000001</v>
      </c>
      <c r="G29" s="116">
        <v>0.56118143460000003</v>
      </c>
      <c r="H29" s="116">
        <v>0.57010582009999999</v>
      </c>
      <c r="I29" s="116">
        <v>0.55823293169999999</v>
      </c>
      <c r="J29" s="116"/>
      <c r="K29" s="116"/>
      <c r="L29" s="116"/>
      <c r="M29" s="116"/>
      <c r="N29" s="116"/>
      <c r="O29" s="116"/>
    </row>
    <row r="30" spans="1:16" s="9" customFormat="1" ht="15" customHeight="1" x14ac:dyDescent="0.2">
      <c r="A30" s="241" t="s">
        <v>262</v>
      </c>
      <c r="B30" s="242"/>
      <c r="C30" s="242"/>
      <c r="D30" s="242"/>
      <c r="E30" s="243"/>
      <c r="F30" s="108">
        <v>804.27166494000005</v>
      </c>
      <c r="G30" s="108">
        <v>661.41666667000004</v>
      </c>
      <c r="H30" s="108">
        <v>844.26999919000002</v>
      </c>
      <c r="I30" s="108">
        <v>956.39333216</v>
      </c>
      <c r="J30" s="108"/>
      <c r="K30" s="108"/>
      <c r="L30" s="108"/>
      <c r="M30" s="108"/>
      <c r="N30" s="108"/>
      <c r="O30" s="108"/>
    </row>
    <row r="31" spans="1:16" s="10" customFormat="1" ht="15" customHeight="1" x14ac:dyDescent="0.2">
      <c r="A31" s="241" t="s">
        <v>263</v>
      </c>
      <c r="B31" s="242"/>
      <c r="C31" s="242"/>
      <c r="D31" s="242"/>
      <c r="E31" s="243"/>
      <c r="F31" s="113">
        <v>9.7623333295000005</v>
      </c>
      <c r="G31" s="113">
        <v>9.9041083755999999</v>
      </c>
      <c r="H31" s="113">
        <v>10.171450919</v>
      </c>
      <c r="I31" s="113">
        <v>10.386973872</v>
      </c>
      <c r="J31" s="113"/>
      <c r="K31" s="113"/>
      <c r="L31" s="113"/>
      <c r="M31" s="113"/>
      <c r="N31" s="113"/>
      <c r="O31" s="113"/>
      <c r="P31" s="83"/>
    </row>
    <row r="32" spans="1:16" s="10" customFormat="1" ht="15" customHeight="1" x14ac:dyDescent="0.2">
      <c r="A32" s="241" t="s">
        <v>264</v>
      </c>
      <c r="B32" s="242"/>
      <c r="C32" s="242"/>
      <c r="D32" s="242"/>
      <c r="E32" s="243"/>
      <c r="F32" s="60">
        <v>17.288461538</v>
      </c>
      <c r="G32" s="60">
        <v>15.423076923</v>
      </c>
      <c r="H32" s="60">
        <v>18.365384615</v>
      </c>
      <c r="I32" s="60">
        <v>20.346153846</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521</v>
      </c>
      <c r="G25" s="84">
        <v>711</v>
      </c>
      <c r="H25" s="84">
        <v>756</v>
      </c>
      <c r="I25" s="84">
        <v>747</v>
      </c>
      <c r="J25" s="84"/>
      <c r="K25" s="84"/>
      <c r="L25" s="84"/>
      <c r="M25" s="84"/>
      <c r="N25" s="84"/>
      <c r="O25" s="84"/>
    </row>
    <row r="26" spans="1:16" s="9" customFormat="1" ht="15" customHeight="1" x14ac:dyDescent="0.2">
      <c r="A26" s="241" t="s">
        <v>157</v>
      </c>
      <c r="B26" s="242"/>
      <c r="C26" s="242"/>
      <c r="D26" s="242"/>
      <c r="E26" s="243"/>
      <c r="F26" s="84">
        <v>285</v>
      </c>
      <c r="G26" s="84">
        <v>399</v>
      </c>
      <c r="H26" s="84">
        <v>431</v>
      </c>
      <c r="I26" s="84">
        <v>417</v>
      </c>
      <c r="J26" s="84"/>
      <c r="K26" s="84"/>
      <c r="L26" s="84"/>
      <c r="M26" s="84"/>
      <c r="N26" s="84"/>
      <c r="O26" s="84"/>
    </row>
    <row r="27" spans="1:16" s="79" customFormat="1" ht="15" customHeight="1" x14ac:dyDescent="0.25">
      <c r="A27" s="241" t="s">
        <v>156</v>
      </c>
      <c r="B27" s="242"/>
      <c r="C27" s="242"/>
      <c r="D27" s="242"/>
      <c r="E27" s="243"/>
      <c r="F27" s="84">
        <v>301</v>
      </c>
      <c r="G27" s="84">
        <v>415</v>
      </c>
      <c r="H27" s="84">
        <v>465</v>
      </c>
      <c r="I27" s="84">
        <v>465</v>
      </c>
      <c r="J27" s="84"/>
      <c r="K27" s="84"/>
      <c r="L27" s="84"/>
      <c r="M27" s="84"/>
      <c r="N27" s="84"/>
      <c r="O27" s="84"/>
    </row>
    <row r="28" spans="1:16" s="9" customFormat="1" ht="15" customHeight="1" x14ac:dyDescent="0.2">
      <c r="A28" s="241" t="s">
        <v>73</v>
      </c>
      <c r="B28" s="242"/>
      <c r="C28" s="242"/>
      <c r="D28" s="242"/>
      <c r="E28" s="243"/>
      <c r="F28" s="116">
        <v>0.54702495200000001</v>
      </c>
      <c r="G28" s="116">
        <v>0.56118143460000003</v>
      </c>
      <c r="H28" s="116">
        <v>0.57010582009999999</v>
      </c>
      <c r="I28" s="116">
        <v>0.55823293169999999</v>
      </c>
      <c r="J28" s="116"/>
      <c r="K28" s="119"/>
      <c r="L28" s="119"/>
      <c r="M28" s="119"/>
      <c r="N28" s="119"/>
      <c r="O28" s="116"/>
    </row>
    <row r="29" spans="1:16" s="9" customFormat="1" ht="15" customHeight="1" x14ac:dyDescent="0.2">
      <c r="A29" s="109" t="s">
        <v>158</v>
      </c>
      <c r="B29" s="110"/>
      <c r="C29" s="110"/>
      <c r="D29" s="110"/>
      <c r="E29" s="111"/>
      <c r="F29" s="116">
        <v>0.5777351248</v>
      </c>
      <c r="G29" s="116">
        <v>0.58368495080000005</v>
      </c>
      <c r="H29" s="116">
        <v>0.61507936510000005</v>
      </c>
      <c r="I29" s="116">
        <v>0.62248995979999999</v>
      </c>
      <c r="J29" s="116"/>
      <c r="K29" s="116"/>
      <c r="L29" s="116"/>
      <c r="M29" s="116"/>
      <c r="N29" s="116"/>
      <c r="O29" s="116"/>
    </row>
    <row r="30" spans="1:16" s="9" customFormat="1" ht="15" customHeight="1" x14ac:dyDescent="0.2">
      <c r="A30" s="241" t="s">
        <v>265</v>
      </c>
      <c r="B30" s="242"/>
      <c r="C30" s="242"/>
      <c r="D30" s="242"/>
      <c r="E30" s="243"/>
      <c r="F30" s="108">
        <v>804.27166494000005</v>
      </c>
      <c r="G30" s="108">
        <v>661.41666667000004</v>
      </c>
      <c r="H30" s="108">
        <v>844.26999919000002</v>
      </c>
      <c r="I30" s="108">
        <v>956.39333216</v>
      </c>
      <c r="J30" s="108"/>
      <c r="K30" s="108"/>
      <c r="L30" s="108"/>
      <c r="M30" s="108"/>
      <c r="N30" s="108"/>
      <c r="O30" s="108"/>
    </row>
    <row r="31" spans="1:16" s="10" customFormat="1" ht="15" customHeight="1" x14ac:dyDescent="0.2">
      <c r="A31" s="241" t="s">
        <v>266</v>
      </c>
      <c r="B31" s="242"/>
      <c r="C31" s="242"/>
      <c r="D31" s="242"/>
      <c r="E31" s="243"/>
      <c r="F31" s="108">
        <v>974.62916565</v>
      </c>
      <c r="G31" s="108">
        <v>1099.1208317999999</v>
      </c>
      <c r="H31" s="108">
        <v>1132.434166</v>
      </c>
      <c r="I31" s="108">
        <v>1271.4874992</v>
      </c>
      <c r="J31" s="108"/>
      <c r="K31" s="108"/>
      <c r="L31" s="108"/>
      <c r="M31" s="108"/>
      <c r="N31" s="108"/>
      <c r="O31" s="108"/>
      <c r="P31" s="9"/>
    </row>
    <row r="32" spans="1:16" s="10" customFormat="1" ht="15" customHeight="1" x14ac:dyDescent="0.2">
      <c r="A32" s="241" t="s">
        <v>267</v>
      </c>
      <c r="B32" s="242"/>
      <c r="C32" s="242"/>
      <c r="D32" s="242"/>
      <c r="E32" s="243"/>
      <c r="F32" s="113">
        <v>9.7623333295000005</v>
      </c>
      <c r="G32" s="113">
        <v>9.9041083755999999</v>
      </c>
      <c r="H32" s="113">
        <v>10.171450919</v>
      </c>
      <c r="I32" s="113">
        <v>10.386973872</v>
      </c>
      <c r="J32" s="113"/>
      <c r="K32" s="114"/>
      <c r="L32" s="114"/>
      <c r="M32" s="114"/>
      <c r="N32" s="114"/>
      <c r="O32" s="113"/>
      <c r="P32" s="83"/>
    </row>
    <row r="33" spans="1:15" s="10" customFormat="1" ht="15" customHeight="1" x14ac:dyDescent="0.2">
      <c r="A33" s="109" t="s">
        <v>268</v>
      </c>
      <c r="B33" s="110"/>
      <c r="C33" s="110"/>
      <c r="D33" s="110"/>
      <c r="E33" s="111"/>
      <c r="F33" s="113">
        <v>10.355940985</v>
      </c>
      <c r="G33" s="113">
        <v>10.596893413</v>
      </c>
      <c r="H33" s="113">
        <v>10.987908909</v>
      </c>
      <c r="I33" s="113">
        <v>11.377308352</v>
      </c>
      <c r="J33" s="114"/>
      <c r="K33" s="114"/>
      <c r="L33" s="114"/>
      <c r="M33" s="114"/>
      <c r="N33" s="114"/>
      <c r="O33" s="114"/>
    </row>
    <row r="34" spans="1:15" s="10" customFormat="1" ht="15" customHeight="1" x14ac:dyDescent="0.2">
      <c r="A34" s="109" t="s">
        <v>269</v>
      </c>
      <c r="B34" s="110"/>
      <c r="C34" s="110"/>
      <c r="D34" s="110"/>
      <c r="E34" s="111"/>
      <c r="F34" s="121">
        <v>17.288461538</v>
      </c>
      <c r="G34" s="121">
        <v>15.423076923</v>
      </c>
      <c r="H34" s="121">
        <v>18.365384615</v>
      </c>
      <c r="I34" s="121">
        <v>20.346153846</v>
      </c>
      <c r="J34" s="121"/>
      <c r="K34" s="121"/>
      <c r="L34" s="121"/>
      <c r="M34" s="121"/>
      <c r="N34" s="121"/>
      <c r="O34" s="121"/>
    </row>
    <row r="35" spans="1:15" s="10" customFormat="1" ht="15" customHeight="1" x14ac:dyDescent="0.2">
      <c r="A35" s="109" t="s">
        <v>270</v>
      </c>
      <c r="B35" s="110"/>
      <c r="C35" s="110"/>
      <c r="D35" s="110"/>
      <c r="E35" s="111"/>
      <c r="F35" s="122">
        <v>20.076923077</v>
      </c>
      <c r="G35" s="122">
        <v>23.634615385</v>
      </c>
      <c r="H35" s="122">
        <v>23.192307692</v>
      </c>
      <c r="I35" s="122">
        <v>25.269230769</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2016-09-07T22:15:00Z</dcterms:modified>
</cp:coreProperties>
</file>